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3" documentId="8_{1238640B-0848-480C-B232-1A227CE72719}" xr6:coauthVersionLast="47" xr6:coauthVersionMax="47" xr10:uidLastSave="{C8F8CD9E-A8BC-48EB-A275-9513CECD81B3}"/>
  <bookViews>
    <workbookView xWindow="-108" yWindow="-108" windowWidth="23256" windowHeight="13896" tabRatio="500" activeTab="2" xr2:uid="{00000000-000D-0000-FFFF-FFFF00000000}"/>
  </bookViews>
  <sheets>
    <sheet name="Updates and Navigation" sheetId="1" r:id="rId1"/>
    <sheet name="Green Hippo" sheetId="2" r:id="rId2"/>
    <sheet name="tvONE" sheetId="3" r:id="rId3"/>
    <sheet name="Worksheet" sheetId="4" state="hidden" r:id="rId4"/>
  </sheets>
  <definedNames>
    <definedName name="_xlnm._FilterDatabase" localSheetId="3" hidden="1">Worksheet!$A$1:$H$471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32" i="4" l="1"/>
  <c r="K432" i="4"/>
  <c r="J432" i="4"/>
  <c r="L431" i="4"/>
  <c r="K431" i="4"/>
  <c r="L399" i="4" s="1"/>
  <c r="J431" i="4"/>
  <c r="K399" i="4" s="1"/>
  <c r="L367" i="4" s="1"/>
  <c r="L429" i="4"/>
  <c r="K429" i="4"/>
  <c r="J429" i="4"/>
  <c r="L423" i="4"/>
  <c r="K423" i="4"/>
  <c r="J423" i="4"/>
  <c r="L418" i="4"/>
  <c r="K418" i="4"/>
  <c r="J418" i="4"/>
  <c r="L416" i="4"/>
  <c r="K416" i="4"/>
  <c r="J416" i="4"/>
  <c r="L415" i="4"/>
  <c r="K415" i="4"/>
  <c r="J415" i="4"/>
  <c r="L414" i="4"/>
  <c r="K414" i="4"/>
  <c r="J414" i="4"/>
  <c r="L412" i="4"/>
  <c r="K412" i="4"/>
  <c r="J412" i="4"/>
  <c r="L411" i="4"/>
  <c r="K411" i="4"/>
  <c r="J411" i="4"/>
  <c r="L410" i="4"/>
  <c r="K410" i="4"/>
  <c r="J410" i="4"/>
  <c r="L409" i="4"/>
  <c r="K409" i="4"/>
  <c r="J409" i="4"/>
  <c r="L408" i="4"/>
  <c r="K408" i="4"/>
  <c r="J408" i="4"/>
  <c r="L407" i="4"/>
  <c r="K407" i="4"/>
  <c r="J407" i="4"/>
  <c r="L406" i="4"/>
  <c r="K406" i="4"/>
  <c r="J406" i="4"/>
  <c r="L405" i="4"/>
  <c r="K405" i="4"/>
  <c r="J405" i="4"/>
  <c r="L404" i="4"/>
  <c r="K404" i="4"/>
  <c r="L372" i="4" s="1"/>
  <c r="J404" i="4"/>
  <c r="K372" i="4" s="1"/>
  <c r="L403" i="4"/>
  <c r="K403" i="4"/>
  <c r="J403" i="4"/>
  <c r="L402" i="4"/>
  <c r="K402" i="4"/>
  <c r="L370" i="4" s="1"/>
  <c r="J402" i="4"/>
  <c r="L401" i="4"/>
  <c r="K401" i="4"/>
  <c r="L369" i="4" s="1"/>
  <c r="J401" i="4"/>
  <c r="K369" i="4" s="1"/>
  <c r="L400" i="4"/>
  <c r="K400" i="4"/>
  <c r="J400" i="4"/>
  <c r="J399" i="4"/>
  <c r="K367" i="4" s="1"/>
  <c r="L398" i="4"/>
  <c r="K398" i="4"/>
  <c r="L366" i="4" s="1"/>
  <c r="J398" i="4"/>
  <c r="L396" i="4"/>
  <c r="K396" i="4"/>
  <c r="L364" i="4" s="1"/>
  <c r="J396" i="4"/>
  <c r="K364" i="4" s="1"/>
  <c r="L394" i="4"/>
  <c r="K394" i="4"/>
  <c r="J394" i="4"/>
  <c r="L391" i="4"/>
  <c r="K391" i="4"/>
  <c r="J391" i="4"/>
  <c r="L390" i="4"/>
  <c r="K390" i="4"/>
  <c r="J390" i="4"/>
  <c r="L389" i="4"/>
  <c r="K389" i="4"/>
  <c r="J389" i="4"/>
  <c r="L388" i="4"/>
  <c r="K388" i="4"/>
  <c r="J388" i="4"/>
  <c r="L387" i="4"/>
  <c r="K387" i="4"/>
  <c r="J387" i="4"/>
  <c r="L386" i="4"/>
  <c r="K386" i="4"/>
  <c r="J386" i="4"/>
  <c r="L384" i="4"/>
  <c r="K384" i="4"/>
  <c r="J384" i="4"/>
  <c r="J372" i="4"/>
  <c r="L371" i="4"/>
  <c r="K371" i="4"/>
  <c r="J371" i="4"/>
  <c r="K370" i="4"/>
  <c r="J370" i="4"/>
  <c r="J369" i="4"/>
  <c r="L368" i="4"/>
  <c r="K368" i="4"/>
  <c r="J368" i="4"/>
  <c r="J367" i="4"/>
  <c r="K366" i="4"/>
  <c r="J366" i="4"/>
  <c r="L365" i="4"/>
  <c r="K365" i="4"/>
  <c r="J365" i="4"/>
  <c r="J364" i="4"/>
  <c r="L363" i="4"/>
  <c r="K363" i="4"/>
  <c r="J363" i="4"/>
  <c r="K362" i="4"/>
  <c r="L362" i="4" s="1"/>
  <c r="J362" i="4"/>
  <c r="J361" i="4"/>
  <c r="K361" i="4" s="1"/>
  <c r="L361" i="4" s="1"/>
  <c r="L360" i="4"/>
  <c r="K360" i="4"/>
  <c r="J360" i="4"/>
  <c r="J359" i="4"/>
  <c r="K359" i="4" s="1"/>
  <c r="L359" i="4" s="1"/>
  <c r="J358" i="4"/>
  <c r="K358" i="4" s="1"/>
  <c r="L358" i="4" s="1"/>
  <c r="J357" i="4"/>
  <c r="K357" i="4" s="1"/>
  <c r="L357" i="4" s="1"/>
  <c r="J356" i="4"/>
  <c r="K356" i="4" s="1"/>
  <c r="L356" i="4" s="1"/>
  <c r="K355" i="4"/>
  <c r="L355" i="4" s="1"/>
  <c r="J355" i="4"/>
  <c r="K354" i="4"/>
  <c r="L354" i="4" s="1"/>
  <c r="J354" i="4"/>
  <c r="J353" i="4"/>
  <c r="K353" i="4" s="1"/>
  <c r="L353" i="4" s="1"/>
  <c r="L352" i="4"/>
  <c r="K352" i="4"/>
  <c r="J352" i="4"/>
  <c r="J351" i="4"/>
  <c r="K351" i="4" s="1"/>
  <c r="L351" i="4" s="1"/>
  <c r="J350" i="4"/>
  <c r="K350" i="4" s="1"/>
  <c r="L350" i="4" s="1"/>
  <c r="J349" i="4"/>
  <c r="K349" i="4" s="1"/>
  <c r="L349" i="4" s="1"/>
  <c r="J348" i="4"/>
  <c r="K348" i="4" s="1"/>
  <c r="L348" i="4" s="1"/>
  <c r="K347" i="4"/>
  <c r="L347" i="4" s="1"/>
  <c r="J347" i="4"/>
  <c r="K346" i="4"/>
  <c r="L346" i="4" s="1"/>
  <c r="J346" i="4"/>
  <c r="K345" i="4"/>
  <c r="L345" i="4" s="1"/>
  <c r="J345" i="4"/>
  <c r="L344" i="4"/>
  <c r="K344" i="4"/>
  <c r="J344" i="4"/>
  <c r="J343" i="4"/>
  <c r="K343" i="4" s="1"/>
  <c r="L343" i="4" s="1"/>
  <c r="J342" i="4"/>
  <c r="K342" i="4" s="1"/>
  <c r="L342" i="4" s="1"/>
  <c r="J341" i="4"/>
  <c r="K341" i="4" s="1"/>
  <c r="L341" i="4" s="1"/>
  <c r="J340" i="4"/>
  <c r="K340" i="4" s="1"/>
  <c r="L340" i="4" s="1"/>
  <c r="K339" i="4"/>
  <c r="L339" i="4" s="1"/>
  <c r="J339" i="4"/>
  <c r="K338" i="4"/>
  <c r="L338" i="4" s="1"/>
  <c r="J338" i="4"/>
  <c r="J337" i="4"/>
  <c r="K337" i="4" s="1"/>
  <c r="L337" i="4" s="1"/>
  <c r="L336" i="4"/>
  <c r="K336" i="4"/>
  <c r="J336" i="4"/>
  <c r="J335" i="4"/>
  <c r="K335" i="4" s="1"/>
  <c r="L335" i="4" s="1"/>
  <c r="J334" i="4"/>
  <c r="K334" i="4" s="1"/>
  <c r="L334" i="4" s="1"/>
  <c r="J333" i="4"/>
  <c r="K333" i="4" s="1"/>
  <c r="L333" i="4" s="1"/>
  <c r="J332" i="4"/>
  <c r="K332" i="4" s="1"/>
  <c r="L332" i="4" s="1"/>
  <c r="K330" i="4"/>
  <c r="L330" i="4" s="1"/>
  <c r="J330" i="4"/>
  <c r="K329" i="4"/>
  <c r="L329" i="4" s="1"/>
  <c r="J329" i="4"/>
  <c r="J328" i="4"/>
  <c r="K328" i="4" s="1"/>
  <c r="L328" i="4" s="1"/>
  <c r="L327" i="4"/>
  <c r="K327" i="4"/>
  <c r="J327" i="4"/>
  <c r="J326" i="4"/>
  <c r="K326" i="4" s="1"/>
  <c r="L326" i="4" s="1"/>
  <c r="J325" i="4"/>
  <c r="K325" i="4" s="1"/>
  <c r="L325" i="4" s="1"/>
  <c r="J324" i="4"/>
  <c r="K324" i="4" s="1"/>
  <c r="L324" i="4" s="1"/>
  <c r="J323" i="4"/>
  <c r="K323" i="4" s="1"/>
  <c r="L323" i="4" s="1"/>
  <c r="K322" i="4"/>
  <c r="L322" i="4" s="1"/>
  <c r="J322" i="4"/>
  <c r="K321" i="4"/>
  <c r="L321" i="4" s="1"/>
  <c r="J321" i="4"/>
  <c r="J320" i="4"/>
  <c r="K320" i="4" s="1"/>
  <c r="L320" i="4" s="1"/>
  <c r="L319" i="4"/>
  <c r="K319" i="4"/>
  <c r="J319" i="4"/>
  <c r="J318" i="4"/>
  <c r="K318" i="4" s="1"/>
  <c r="L318" i="4" s="1"/>
  <c r="J317" i="4"/>
  <c r="K317" i="4" s="1"/>
  <c r="L317" i="4" s="1"/>
  <c r="J316" i="4"/>
  <c r="K316" i="4" s="1"/>
  <c r="L316" i="4" s="1"/>
  <c r="J315" i="4"/>
  <c r="K315" i="4" s="1"/>
  <c r="L315" i="4" s="1"/>
  <c r="K314" i="4"/>
  <c r="L314" i="4" s="1"/>
  <c r="J314" i="4"/>
  <c r="K313" i="4"/>
  <c r="L313" i="4" s="1"/>
  <c r="J313" i="4"/>
  <c r="J312" i="4"/>
  <c r="K312" i="4" s="1"/>
  <c r="L312" i="4" s="1"/>
  <c r="L311" i="4"/>
  <c r="K311" i="4"/>
  <c r="J311" i="4"/>
  <c r="J310" i="4"/>
  <c r="K310" i="4" s="1"/>
  <c r="L310" i="4" s="1"/>
  <c r="J309" i="4"/>
  <c r="K309" i="4" s="1"/>
  <c r="L309" i="4" s="1"/>
  <c r="J308" i="4"/>
  <c r="K308" i="4" s="1"/>
  <c r="L308" i="4" s="1"/>
  <c r="J307" i="4"/>
  <c r="K307" i="4" s="1"/>
  <c r="L307" i="4" s="1"/>
  <c r="K306" i="4"/>
  <c r="L306" i="4" s="1"/>
  <c r="J306" i="4"/>
  <c r="K305" i="4"/>
  <c r="L305" i="4" s="1"/>
  <c r="J305" i="4"/>
  <c r="J304" i="4"/>
  <c r="K304" i="4" s="1"/>
  <c r="L304" i="4" s="1"/>
  <c r="L303" i="4"/>
  <c r="K303" i="4"/>
  <c r="J303" i="4"/>
  <c r="J302" i="4"/>
  <c r="K302" i="4" s="1"/>
  <c r="L302" i="4" s="1"/>
  <c r="J301" i="4"/>
  <c r="K301" i="4" s="1"/>
  <c r="L301" i="4" s="1"/>
  <c r="J300" i="4"/>
  <c r="K300" i="4" s="1"/>
  <c r="L300" i="4" s="1"/>
  <c r="J299" i="4"/>
  <c r="K299" i="4" s="1"/>
  <c r="L299" i="4" s="1"/>
  <c r="K298" i="4"/>
  <c r="L298" i="4" s="1"/>
  <c r="J298" i="4"/>
  <c r="K296" i="4"/>
  <c r="L296" i="4" s="1"/>
  <c r="J296" i="4"/>
  <c r="J295" i="4"/>
  <c r="K295" i="4" s="1"/>
  <c r="L295" i="4" s="1"/>
  <c r="L294" i="4"/>
  <c r="K294" i="4"/>
  <c r="J294" i="4"/>
  <c r="J293" i="4"/>
  <c r="K293" i="4" s="1"/>
  <c r="L293" i="4" s="1"/>
  <c r="J292" i="4"/>
  <c r="K292" i="4" s="1"/>
  <c r="L292" i="4" s="1"/>
  <c r="J291" i="4"/>
  <c r="K291" i="4" s="1"/>
  <c r="L291" i="4" s="1"/>
  <c r="J290" i="4"/>
  <c r="K290" i="4" s="1"/>
  <c r="L290" i="4" s="1"/>
  <c r="K289" i="4"/>
  <c r="L289" i="4" s="1"/>
  <c r="J289" i="4"/>
  <c r="K288" i="4"/>
  <c r="L288" i="4" s="1"/>
  <c r="J288" i="4"/>
  <c r="J287" i="4"/>
  <c r="K287" i="4" s="1"/>
  <c r="L287" i="4" s="1"/>
  <c r="L286" i="4"/>
  <c r="K286" i="4"/>
  <c r="J286" i="4"/>
  <c r="J285" i="4"/>
  <c r="K285" i="4" s="1"/>
  <c r="L285" i="4" s="1"/>
  <c r="J284" i="4"/>
  <c r="K284" i="4" s="1"/>
  <c r="L284" i="4" s="1"/>
  <c r="J283" i="4"/>
  <c r="K283" i="4" s="1"/>
  <c r="L283" i="4" s="1"/>
  <c r="J281" i="4"/>
  <c r="K281" i="4" s="1"/>
  <c r="L281" i="4" s="1"/>
  <c r="K280" i="4"/>
  <c r="L280" i="4" s="1"/>
  <c r="J280" i="4"/>
  <c r="K279" i="4"/>
  <c r="L279" i="4" s="1"/>
  <c r="J279" i="4"/>
  <c r="J278" i="4"/>
  <c r="K278" i="4" s="1"/>
  <c r="L278" i="4" s="1"/>
  <c r="L277" i="4"/>
  <c r="K277" i="4"/>
  <c r="J277" i="4"/>
  <c r="J276" i="4"/>
  <c r="K276" i="4" s="1"/>
  <c r="L276" i="4" s="1"/>
  <c r="J275" i="4"/>
  <c r="K275" i="4" s="1"/>
  <c r="L275" i="4" s="1"/>
  <c r="J274" i="4"/>
  <c r="K274" i="4" s="1"/>
  <c r="L274" i="4" s="1"/>
  <c r="J273" i="4"/>
  <c r="K273" i="4" s="1"/>
  <c r="L273" i="4" s="1"/>
  <c r="K272" i="4"/>
  <c r="L272" i="4" s="1"/>
  <c r="J272" i="4"/>
  <c r="K271" i="4"/>
  <c r="L271" i="4" s="1"/>
  <c r="J271" i="4"/>
  <c r="J270" i="4"/>
  <c r="K270" i="4" s="1"/>
  <c r="L270" i="4" s="1"/>
  <c r="L269" i="4"/>
  <c r="K269" i="4"/>
  <c r="J269" i="4"/>
  <c r="J268" i="4"/>
  <c r="K268" i="4" s="1"/>
  <c r="L268" i="4" s="1"/>
  <c r="K267" i="4"/>
  <c r="L267" i="4" s="1"/>
  <c r="J267" i="4"/>
  <c r="J266" i="4"/>
  <c r="K266" i="4" s="1"/>
  <c r="L266" i="4" s="1"/>
  <c r="J265" i="4"/>
  <c r="K265" i="4" s="1"/>
  <c r="L265" i="4" s="1"/>
  <c r="K264" i="4"/>
  <c r="L264" i="4" s="1"/>
  <c r="J264" i="4"/>
  <c r="K263" i="4"/>
  <c r="L263" i="4" s="1"/>
  <c r="J263" i="4"/>
  <c r="J262" i="4"/>
  <c r="K262" i="4" s="1"/>
  <c r="L262" i="4" s="1"/>
  <c r="L261" i="4"/>
  <c r="K261" i="4"/>
  <c r="J261" i="4"/>
  <c r="J260" i="4"/>
  <c r="K260" i="4" s="1"/>
  <c r="L260" i="4" s="1"/>
  <c r="J259" i="4"/>
  <c r="K259" i="4" s="1"/>
  <c r="L259" i="4" s="1"/>
  <c r="J258" i="4"/>
  <c r="K258" i="4" s="1"/>
  <c r="L258" i="4" s="1"/>
  <c r="J257" i="4"/>
  <c r="K257" i="4" s="1"/>
  <c r="L257" i="4" s="1"/>
  <c r="K256" i="4"/>
  <c r="L256" i="4" s="1"/>
  <c r="J256" i="4"/>
  <c r="K255" i="4"/>
  <c r="L255" i="4" s="1"/>
  <c r="J255" i="4"/>
  <c r="J254" i="4"/>
  <c r="K254" i="4" s="1"/>
  <c r="L254" i="4" s="1"/>
  <c r="L253" i="4"/>
  <c r="K253" i="4"/>
  <c r="J253" i="4"/>
  <c r="J252" i="4"/>
  <c r="K252" i="4" s="1"/>
  <c r="L252" i="4" s="1"/>
  <c r="J251" i="4"/>
  <c r="K251" i="4" s="1"/>
  <c r="L251" i="4" s="1"/>
  <c r="J250" i="4"/>
  <c r="K250" i="4" s="1"/>
  <c r="L250" i="4" s="1"/>
  <c r="J249" i="4"/>
  <c r="K249" i="4" s="1"/>
  <c r="L249" i="4" s="1"/>
  <c r="L248" i="4"/>
  <c r="K248" i="4"/>
  <c r="J248" i="4"/>
  <c r="K246" i="4"/>
  <c r="L246" i="4" s="1"/>
  <c r="J246" i="4"/>
  <c r="J245" i="4"/>
  <c r="K245" i="4" s="1"/>
  <c r="L245" i="4" s="1"/>
  <c r="L244" i="4"/>
  <c r="K244" i="4"/>
  <c r="J244" i="4"/>
  <c r="J243" i="4"/>
  <c r="K243" i="4" s="1"/>
  <c r="L243" i="4" s="1"/>
  <c r="J242" i="4"/>
  <c r="K242" i="4" s="1"/>
  <c r="L242" i="4" s="1"/>
  <c r="J241" i="4"/>
  <c r="K241" i="4" s="1"/>
  <c r="L241" i="4" s="1"/>
  <c r="J240" i="4"/>
  <c r="K240" i="4" s="1"/>
  <c r="L240" i="4" s="1"/>
  <c r="K239" i="4"/>
  <c r="L239" i="4" s="1"/>
  <c r="J239" i="4"/>
  <c r="K238" i="4"/>
  <c r="L238" i="4" s="1"/>
  <c r="J238" i="4"/>
  <c r="J237" i="4"/>
  <c r="K237" i="4" s="1"/>
  <c r="L237" i="4" s="1"/>
  <c r="L236" i="4"/>
  <c r="K236" i="4"/>
  <c r="J236" i="4"/>
  <c r="J235" i="4"/>
  <c r="K235" i="4" s="1"/>
  <c r="L235" i="4" s="1"/>
  <c r="K234" i="4"/>
  <c r="L234" i="4" s="1"/>
  <c r="J234" i="4"/>
  <c r="J233" i="4"/>
  <c r="K233" i="4" s="1"/>
  <c r="L233" i="4" s="1"/>
  <c r="J232" i="4"/>
  <c r="K232" i="4" s="1"/>
  <c r="L232" i="4" s="1"/>
  <c r="K231" i="4"/>
  <c r="L231" i="4" s="1"/>
  <c r="J231" i="4"/>
  <c r="K230" i="4"/>
  <c r="L230" i="4" s="1"/>
  <c r="J230" i="4"/>
  <c r="J229" i="4"/>
  <c r="K229" i="4" s="1"/>
  <c r="L229" i="4" s="1"/>
  <c r="L228" i="4"/>
  <c r="K228" i="4"/>
  <c r="J228" i="4"/>
  <c r="J227" i="4"/>
  <c r="K227" i="4" s="1"/>
  <c r="L227" i="4" s="1"/>
  <c r="J226" i="4"/>
  <c r="K226" i="4" s="1"/>
  <c r="L226" i="4" s="1"/>
  <c r="J225" i="4"/>
  <c r="K225" i="4" s="1"/>
  <c r="L225" i="4" s="1"/>
  <c r="J223" i="4"/>
  <c r="K223" i="4" s="1"/>
  <c r="L223" i="4" s="1"/>
  <c r="K222" i="4"/>
  <c r="L222" i="4" s="1"/>
  <c r="J222" i="4"/>
  <c r="K221" i="4"/>
  <c r="L221" i="4" s="1"/>
  <c r="J221" i="4"/>
  <c r="J220" i="4"/>
  <c r="K220" i="4" s="1"/>
  <c r="L220" i="4" s="1"/>
  <c r="L219" i="4"/>
  <c r="K219" i="4"/>
  <c r="J219" i="4"/>
  <c r="J218" i="4"/>
  <c r="K218" i="4" s="1"/>
  <c r="L218" i="4" s="1"/>
  <c r="J217" i="4"/>
  <c r="K217" i="4" s="1"/>
  <c r="L217" i="4" s="1"/>
  <c r="J216" i="4"/>
  <c r="K216" i="4" s="1"/>
  <c r="L216" i="4" s="1"/>
  <c r="J215" i="4"/>
  <c r="K215" i="4" s="1"/>
  <c r="L215" i="4" s="1"/>
  <c r="L214" i="4"/>
  <c r="K214" i="4"/>
  <c r="J214" i="4"/>
  <c r="K213" i="4"/>
  <c r="L213" i="4" s="1"/>
  <c r="J213" i="4"/>
  <c r="J212" i="4"/>
  <c r="K212" i="4" s="1"/>
  <c r="L212" i="4" s="1"/>
  <c r="L211" i="4"/>
  <c r="K211" i="4"/>
  <c r="J211" i="4"/>
  <c r="J210" i="4"/>
  <c r="K210" i="4" s="1"/>
  <c r="L210" i="4" s="1"/>
  <c r="J209" i="4"/>
  <c r="K209" i="4" s="1"/>
  <c r="L209" i="4" s="1"/>
  <c r="J207" i="4"/>
  <c r="K207" i="4" s="1"/>
  <c r="L207" i="4" s="1"/>
  <c r="J206" i="4"/>
  <c r="K206" i="4" s="1"/>
  <c r="L206" i="4" s="1"/>
  <c r="K204" i="4"/>
  <c r="L204" i="4" s="1"/>
  <c r="J204" i="4"/>
  <c r="K198" i="4"/>
  <c r="L198" i="4" s="1"/>
  <c r="J198" i="4"/>
  <c r="J197" i="4"/>
  <c r="K197" i="4" s="1"/>
  <c r="L197" i="4" s="1"/>
  <c r="L196" i="4"/>
  <c r="K196" i="4"/>
  <c r="J196" i="4"/>
  <c r="J195" i="4"/>
  <c r="K195" i="4" s="1"/>
  <c r="L195" i="4" s="1"/>
  <c r="K194" i="4"/>
  <c r="L194" i="4" s="1"/>
  <c r="J194" i="4"/>
  <c r="J188" i="4"/>
  <c r="K188" i="4" s="1"/>
  <c r="L188" i="4" s="1"/>
  <c r="J186" i="4"/>
  <c r="K186" i="4" s="1"/>
  <c r="L186" i="4" s="1"/>
  <c r="K184" i="4"/>
  <c r="L184" i="4" s="1"/>
  <c r="J184" i="4"/>
  <c r="K183" i="4"/>
  <c r="L183" i="4" s="1"/>
  <c r="J183" i="4"/>
  <c r="J177" i="4"/>
  <c r="K177" i="4" s="1"/>
  <c r="L177" i="4" s="1"/>
  <c r="L176" i="4"/>
  <c r="K176" i="4"/>
  <c r="J176" i="4"/>
  <c r="J175" i="4"/>
  <c r="K175" i="4" s="1"/>
  <c r="L175" i="4" s="1"/>
  <c r="J174" i="4"/>
  <c r="K174" i="4" s="1"/>
  <c r="L174" i="4" s="1"/>
  <c r="J173" i="4"/>
  <c r="K173" i="4" s="1"/>
  <c r="L173" i="4" s="1"/>
  <c r="J172" i="4"/>
  <c r="K172" i="4" s="1"/>
  <c r="L172" i="4" s="1"/>
  <c r="K171" i="4"/>
  <c r="L171" i="4" s="1"/>
  <c r="J171" i="4"/>
  <c r="K170" i="4"/>
  <c r="L170" i="4" s="1"/>
  <c r="J170" i="4"/>
  <c r="J169" i="4"/>
  <c r="K169" i="4" s="1"/>
  <c r="L169" i="4" s="1"/>
  <c r="L66" i="4"/>
  <c r="K66" i="4"/>
  <c r="J66" i="4"/>
  <c r="J65" i="4"/>
  <c r="K65" i="4" s="1"/>
  <c r="L65" i="4" s="1"/>
  <c r="J64" i="4"/>
  <c r="K64" i="4" s="1"/>
  <c r="L64" i="4" s="1"/>
  <c r="J63" i="4"/>
  <c r="K63" i="4" s="1"/>
  <c r="L63" i="4" s="1"/>
  <c r="J62" i="4"/>
  <c r="K62" i="4" s="1"/>
  <c r="L62" i="4" s="1"/>
  <c r="L61" i="4"/>
  <c r="K61" i="4"/>
  <c r="J61" i="4"/>
  <c r="K60" i="4"/>
  <c r="L60" i="4" s="1"/>
  <c r="J60" i="4"/>
  <c r="J59" i="4"/>
  <c r="K59" i="4" s="1"/>
  <c r="L59" i="4" s="1"/>
  <c r="L58" i="4"/>
  <c r="K58" i="4"/>
  <c r="J58" i="4"/>
  <c r="L57" i="4"/>
  <c r="J57" i="4"/>
  <c r="K57" i="4" s="1"/>
  <c r="J56" i="4"/>
  <c r="K56" i="4" s="1"/>
  <c r="L56" i="4" s="1"/>
  <c r="J55" i="4"/>
  <c r="K55" i="4" s="1"/>
  <c r="L55" i="4" s="1"/>
  <c r="J54" i="4"/>
  <c r="K54" i="4" s="1"/>
  <c r="L54" i="4" s="1"/>
  <c r="L53" i="4"/>
  <c r="K53" i="4"/>
  <c r="J53" i="4"/>
  <c r="K52" i="4"/>
  <c r="L52" i="4" s="1"/>
  <c r="J52" i="4"/>
  <c r="J51" i="4"/>
  <c r="K51" i="4" s="1"/>
  <c r="L51" i="4" s="1"/>
  <c r="L50" i="4"/>
  <c r="K50" i="4"/>
  <c r="J50" i="4"/>
  <c r="L49" i="4"/>
  <c r="J49" i="4"/>
  <c r="K49" i="4" s="1"/>
  <c r="J48" i="4"/>
  <c r="K48" i="4" s="1"/>
  <c r="L48" i="4" s="1"/>
  <c r="J47" i="4"/>
  <c r="K47" i="4" s="1"/>
  <c r="L47" i="4" s="1"/>
  <c r="J46" i="4"/>
  <c r="K46" i="4" s="1"/>
  <c r="L46" i="4" s="1"/>
  <c r="K45" i="4"/>
  <c r="L45" i="4" s="1"/>
  <c r="J45" i="4"/>
  <c r="K44" i="4"/>
  <c r="L44" i="4" s="1"/>
  <c r="J44" i="4"/>
  <c r="J43" i="4"/>
  <c r="K43" i="4" s="1"/>
  <c r="L43" i="4" s="1"/>
  <c r="L42" i="4"/>
  <c r="K42" i="4"/>
  <c r="J42" i="4"/>
  <c r="L41" i="4"/>
  <c r="J41" i="4"/>
  <c r="K41" i="4" s="1"/>
  <c r="K40" i="4"/>
  <c r="L40" i="4" s="1"/>
  <c r="J40" i="4"/>
  <c r="J39" i="4"/>
  <c r="K39" i="4" s="1"/>
  <c r="L39" i="4" s="1"/>
  <c r="J38" i="4"/>
  <c r="K38" i="4" s="1"/>
  <c r="L38" i="4" s="1"/>
  <c r="K37" i="4"/>
  <c r="L37" i="4" s="1"/>
  <c r="J37" i="4"/>
  <c r="K36" i="4"/>
  <c r="L36" i="4" s="1"/>
  <c r="J36" i="4"/>
  <c r="J35" i="4"/>
  <c r="K35" i="4" s="1"/>
  <c r="L35" i="4" s="1"/>
  <c r="L34" i="4"/>
  <c r="K34" i="4"/>
  <c r="J34" i="4"/>
  <c r="L33" i="4"/>
  <c r="J33" i="4"/>
  <c r="K33" i="4" s="1"/>
  <c r="J32" i="4"/>
  <c r="K32" i="4" s="1"/>
  <c r="L32" i="4" s="1"/>
  <c r="J31" i="4"/>
  <c r="K31" i="4" s="1"/>
  <c r="L31" i="4" s="1"/>
  <c r="J30" i="4"/>
  <c r="K30" i="4" s="1"/>
  <c r="L30" i="4" s="1"/>
  <c r="K29" i="4"/>
  <c r="L29" i="4" s="1"/>
  <c r="J29" i="4"/>
  <c r="K28" i="4"/>
  <c r="L28" i="4" s="1"/>
  <c r="J28" i="4"/>
  <c r="J27" i="4"/>
  <c r="K27" i="4" s="1"/>
  <c r="L27" i="4" s="1"/>
  <c r="L26" i="4"/>
  <c r="K26" i="4"/>
  <c r="J26" i="4"/>
  <c r="L25" i="4"/>
  <c r="J25" i="4"/>
  <c r="K25" i="4" s="1"/>
  <c r="J24" i="4"/>
  <c r="K24" i="4" s="1"/>
  <c r="L24" i="4" s="1"/>
  <c r="J23" i="4"/>
  <c r="K23" i="4" s="1"/>
  <c r="L23" i="4" s="1"/>
  <c r="J22" i="4"/>
  <c r="K22" i="4" s="1"/>
  <c r="L22" i="4" s="1"/>
  <c r="L21" i="4"/>
  <c r="K21" i="4"/>
  <c r="J21" i="4"/>
  <c r="K20" i="4"/>
  <c r="L20" i="4" s="1"/>
  <c r="J20" i="4"/>
  <c r="J19" i="4"/>
  <c r="K19" i="4" s="1"/>
  <c r="L19" i="4" s="1"/>
  <c r="L18" i="4"/>
  <c r="K18" i="4"/>
  <c r="J18" i="4"/>
  <c r="L17" i="4"/>
  <c r="J17" i="4"/>
  <c r="K17" i="4" s="1"/>
  <c r="J16" i="4"/>
  <c r="K16" i="4" s="1"/>
  <c r="L16" i="4" s="1"/>
  <c r="J15" i="4"/>
  <c r="K15" i="4" s="1"/>
  <c r="L15" i="4" s="1"/>
  <c r="J14" i="4"/>
  <c r="K14" i="4" s="1"/>
  <c r="L14" i="4" s="1"/>
  <c r="L13" i="4"/>
  <c r="K13" i="4"/>
  <c r="J13" i="4"/>
  <c r="K12" i="4"/>
  <c r="L12" i="4" s="1"/>
  <c r="J12" i="4"/>
  <c r="J11" i="4"/>
  <c r="K11" i="4" s="1"/>
  <c r="L11" i="4" s="1"/>
  <c r="L10" i="4"/>
  <c r="K10" i="4"/>
  <c r="J10" i="4"/>
  <c r="J9" i="4"/>
  <c r="K9" i="4" s="1"/>
  <c r="L9" i="4" s="1"/>
  <c r="J8" i="4"/>
  <c r="K8" i="4" s="1"/>
  <c r="L8" i="4" s="1"/>
  <c r="J7" i="4"/>
  <c r="K7" i="4" s="1"/>
  <c r="L7" i="4" s="1"/>
  <c r="J6" i="4"/>
  <c r="K6" i="4" s="1"/>
  <c r="L6" i="4" s="1"/>
  <c r="L5" i="4"/>
  <c r="K5" i="4"/>
  <c r="J5" i="4"/>
  <c r="K4" i="4"/>
  <c r="L4" i="4" s="1"/>
  <c r="J4" i="4"/>
  <c r="J3" i="4"/>
  <c r="K3" i="4" s="1"/>
  <c r="L3" i="4" s="1"/>
  <c r="L2" i="4"/>
  <c r="K2" i="4"/>
  <c r="J2" i="4"/>
</calcChain>
</file>

<file path=xl/sharedStrings.xml><?xml version="1.0" encoding="utf-8"?>
<sst xmlns="http://schemas.openxmlformats.org/spreadsheetml/2006/main" count="2916" uniqueCount="1080">
  <si>
    <t>Updates</t>
  </si>
  <si>
    <t>Table of Contents</t>
  </si>
  <si>
    <t>Item Code</t>
  </si>
  <si>
    <t>Description</t>
  </si>
  <si>
    <t>US List Price</t>
  </si>
  <si>
    <t xml:space="preserve">MX Series </t>
  </si>
  <si>
    <t>HP4P_Prep_V2</t>
  </si>
  <si>
    <t>Hippotizer Prep Software Dongle 16GB</t>
  </si>
  <si>
    <t>HPMX_Teka</t>
  </si>
  <si>
    <t>Hippotizer MX Teka Base</t>
  </si>
  <si>
    <t>HPMX_Teka_Cap</t>
  </si>
  <si>
    <t>Hippotizer MX Teka + Capture Card Enabled</t>
  </si>
  <si>
    <t>HPMX_Teka_GPU</t>
  </si>
  <si>
    <t>Hippotizer MX Teka + GPU</t>
  </si>
  <si>
    <t>HPMX_Tagus</t>
  </si>
  <si>
    <t>Hippotizer MX Tagus</t>
  </si>
  <si>
    <t>HPMX_Kasai</t>
  </si>
  <si>
    <t>Hippotizer MX Kasai</t>
  </si>
  <si>
    <t>HPMX_Meuse</t>
  </si>
  <si>
    <t>Hippotizer MX Meuse</t>
  </si>
  <si>
    <t>HPMX_Hyco</t>
  </si>
  <si>
    <t>Hippotizer MX Hyco</t>
  </si>
  <si>
    <t>HPMX_Out_HDMI</t>
  </si>
  <si>
    <t>HDMI Output Module</t>
  </si>
  <si>
    <t>HPMX_Out_DP</t>
  </si>
  <si>
    <t>Displayport Output Module</t>
  </si>
  <si>
    <t>HPMX_Out_SDI</t>
  </si>
  <si>
    <t>MX Series SDI Output Module</t>
  </si>
  <si>
    <t>MX Hardware Replacement Systems</t>
  </si>
  <si>
    <t>HPMX_Teka_HR</t>
  </si>
  <si>
    <t>Hippotizer Teka Hardware Replacement</t>
  </si>
  <si>
    <t>POA</t>
  </si>
  <si>
    <t>HPMX_Teka_Cap_HR</t>
  </si>
  <si>
    <t>Hippotizer MX Teka + Capture Hardware Replacement</t>
  </si>
  <si>
    <t>HPMX_Teka_GPU_HR</t>
  </si>
  <si>
    <t>Hippotizer Teka GPU Hardware Replacement</t>
  </si>
  <si>
    <t>HPMX_Tagus_HR</t>
  </si>
  <si>
    <t>Hippotizer Tagus Hardware Replacement</t>
  </si>
  <si>
    <t>HPMX_Kasai_HR</t>
  </si>
  <si>
    <t>Hippotizer Kasai Hardware Replacement</t>
  </si>
  <si>
    <t>HPMX_Meuse_HR</t>
  </si>
  <si>
    <t>Hippotizer Meuse Hardware Replacement</t>
  </si>
  <si>
    <t>HPMX_Hyco_HR</t>
  </si>
  <si>
    <t>Hippotizer Hyco Hardware Replacement</t>
  </si>
  <si>
    <t>MX Series Optional Fitted Cards</t>
  </si>
  <si>
    <t>Comp_Cap_2HDMI2.0</t>
  </si>
  <si>
    <t>2 x HDMI 2.0 Capture Card (Card Only)</t>
  </si>
  <si>
    <t>HPMX_Cap_2U_SDI</t>
  </si>
  <si>
    <t>6x 12G-SDI Capture Fitted - 2U</t>
  </si>
  <si>
    <t>HPMX_Cap_2U_HDMI</t>
  </si>
  <si>
    <t>Dual HDMI 2.0 Capture Fitted- 2U</t>
  </si>
  <si>
    <t>HPMX_Cap_2U_Mix</t>
  </si>
  <si>
    <t>12x 3G-SDI/ 2x 12G-SDI &amp; 1x HDMI 2.0 Capture Fitted -2U</t>
  </si>
  <si>
    <t>HPMX_Cap_2U_LTC</t>
  </si>
  <si>
    <t>LTC Capture Fitted- 2U</t>
  </si>
  <si>
    <t>HPMX_Cap_2U_mLTC</t>
  </si>
  <si>
    <t>LTC mini module Capture Fitted - 2U</t>
  </si>
  <si>
    <t>HPMX_Net_2U_10g</t>
  </si>
  <si>
    <t>Additonal 2 x 10Gb Network Fitted - 2U</t>
  </si>
  <si>
    <t>HPMX_Cap_4U_SDI</t>
  </si>
  <si>
    <t>12x 3G-SDI/6x 12G-SDI Capture Fitted - 4U</t>
  </si>
  <si>
    <t>HPMX_Cap_4U_HDMI</t>
  </si>
  <si>
    <t>Dual HDMI 2.0 Capture Fitted- 4U</t>
  </si>
  <si>
    <t>HPMX_Cap_4U_Mix</t>
  </si>
  <si>
    <t>12x 3G-SDI/ 2x 12G-SDI &amp; 1x HDMI 2.0 Capture Fitted -4U</t>
  </si>
  <si>
    <t>HPMX_Cap_4U_LTC</t>
  </si>
  <si>
    <t>LTC Capture Fitted- 4U</t>
  </si>
  <si>
    <t>HPMX_Cap_4U_mLTC</t>
  </si>
  <si>
    <t>LTC mini module Capture Fitted - 4U</t>
  </si>
  <si>
    <t>HPMX_Net_4U_10g</t>
  </si>
  <si>
    <t>Additonal 2 x 10Gb Network Fitted - 4U</t>
  </si>
  <si>
    <t xml:space="preserve">MK2 Series </t>
  </si>
  <si>
    <t>HP4P_Nevis</t>
  </si>
  <si>
    <t>Hippotizer Nevis+</t>
  </si>
  <si>
    <t>HP4M2_Amba</t>
  </si>
  <si>
    <t>Hippotizer Amba+</t>
  </si>
  <si>
    <t>HP4M2_Mayon_HDMI</t>
  </si>
  <si>
    <t xml:space="preserve">Hippotizer Mayon HDMI </t>
  </si>
  <si>
    <t>HP4M2_Karst_DP</t>
  </si>
  <si>
    <t xml:space="preserve">Hippotizer Karst Display Port </t>
  </si>
  <si>
    <t>HP4M2_Karst_HDMI</t>
  </si>
  <si>
    <t>Hippotizer Karst HDMI</t>
  </si>
  <si>
    <t>HP4M2_Boreal_DP</t>
  </si>
  <si>
    <t xml:space="preserve">Hippotizer Boreal Display Port </t>
  </si>
  <si>
    <t>HP4M2_Boreal_HDMI</t>
  </si>
  <si>
    <t>Hippotizer Boreal HDMI</t>
  </si>
  <si>
    <t>HP4M2_Tierra_DP</t>
  </si>
  <si>
    <t xml:space="preserve">Hippotizer Tierra Display Port </t>
  </si>
  <si>
    <t>HP4M2_Tierra_HDMI</t>
  </si>
  <si>
    <t>Hippotizer Tierra HDMI</t>
  </si>
  <si>
    <t>MK2 Hardware Replacement Systems</t>
  </si>
  <si>
    <t>HP4P_Nevis HR</t>
  </si>
  <si>
    <t xml:space="preserve">Hippotizer Nevis Hardware Replacement </t>
  </si>
  <si>
    <t>HP4M2_Amba HR</t>
  </si>
  <si>
    <t>Hippotizer V4+ MK2 Amba Hardware Replacement</t>
  </si>
  <si>
    <t>HP4M2_Mayon_HDMI HR</t>
  </si>
  <si>
    <t xml:space="preserve">Hippotizer Mayon HDMI Hardware Replacement </t>
  </si>
  <si>
    <t>HP4M2_Karst_DP HR</t>
  </si>
  <si>
    <t xml:space="preserve">Hippotizer Karst Display Port Hardware Replacement </t>
  </si>
  <si>
    <t>HP4M2_Karst_HDMI HR</t>
  </si>
  <si>
    <t xml:space="preserve">Hippotizer Karst HDMI Hardware Replacement </t>
  </si>
  <si>
    <t>HP4M2_Boreal_DP HR</t>
  </si>
  <si>
    <t xml:space="preserve">Hippotizer Boreal Display Port Hardware Replacement </t>
  </si>
  <si>
    <t>HP4M2_Boreal_HDMI HR</t>
  </si>
  <si>
    <t xml:space="preserve">Hippotizer Boreal HDMI Hardware Replacement </t>
  </si>
  <si>
    <t>HP4M2_Tierra_DP HR</t>
  </si>
  <si>
    <t xml:space="preserve">Hippotizer Tierra Display Port Hardware Replacement </t>
  </si>
  <si>
    <t>HP4M2_Tierra_HDMI HR</t>
  </si>
  <si>
    <t xml:space="preserve">Hippotizer Tierra HDMI Hardware Replacement </t>
  </si>
  <si>
    <t>USD List Price</t>
  </si>
  <si>
    <t>CALICO</t>
  </si>
  <si>
    <t>C7-PRO-1200</t>
  </si>
  <si>
    <t>CALICO C7-PRO-1200 1U Video Processor Includes 6x 4K60 inputs, 2x 4K60 outputs (all HDMI 2.0, HDCP 2.2)</t>
  </si>
  <si>
    <t>C7-PRO-12GSDI-4IN</t>
  </si>
  <si>
    <t>CALICO PRO - 12GSDI Input Module - 4IN</t>
  </si>
  <si>
    <t>C7-PRO-12GSDI-4OUT</t>
  </si>
  <si>
    <t>CALICO PRO - 12GSDI Output Module 4OUT</t>
  </si>
  <si>
    <t>C7-PRO-2200</t>
  </si>
  <si>
    <t>CALICO PRO - 2U Video Processor - Includes 8x 4K60 inputs, 4x 4K60 outputs (all HDMI 2.0, HDCP 2.2) and 1x 400w PSU</t>
  </si>
  <si>
    <t>C7-PRO-2U-FILTER</t>
  </si>
  <si>
    <t>CALICO PRO - 2U Fan Filter Kit</t>
  </si>
  <si>
    <t>C7-PRO-3GSDI-4IN</t>
  </si>
  <si>
    <t>CALICO PRO - 3GSDI Input Module 4IN</t>
  </si>
  <si>
    <t>C7-PRO-400RPS</t>
  </si>
  <si>
    <t>CALICO PRO - 400W Hot Swap, Redundant PSU</t>
  </si>
  <si>
    <t>C7-PRO-AUD-2IN-4OUT</t>
  </si>
  <si>
    <t>CALICO PRO - Audio Module</t>
  </si>
  <si>
    <t>C7-PRO-HDBT-4K2IN</t>
  </si>
  <si>
    <t>CALICO PRO - HDBT 4K2IN module + Ethernet</t>
  </si>
  <si>
    <t>C7-PRO-HDMI-2K4IN</t>
  </si>
  <si>
    <t>CALICO PRO - HDMI Input Module 2K4IN</t>
  </si>
  <si>
    <t>C7-PRO-HDMI-2K8OUT</t>
  </si>
  <si>
    <t>CALICO PRO - HDMI Output Module 2K8OUT</t>
  </si>
  <si>
    <t>C7-PRO-HDMI-4K2IN</t>
  </si>
  <si>
    <t>CALICO PRO - HDMI Input Module 4K2IN</t>
  </si>
  <si>
    <t>C7-PRO-HDMI-4K4IN</t>
  </si>
  <si>
    <t>CALICO PRO - HDMI 2.0 Input Module - 4K4IN</t>
  </si>
  <si>
    <t>C7-PRO-HDMI-4K4OUT</t>
  </si>
  <si>
    <t>CALICO PRO - HDMI Output Module 4K4OUT</t>
  </si>
  <si>
    <t>C7-PRO-MEDIA</t>
  </si>
  <si>
    <t>CALICO PRO - AVIP and Media module 4K</t>
  </si>
  <si>
    <t>CORIOmaster</t>
  </si>
  <si>
    <t>C3-503</t>
  </si>
  <si>
    <t>C3-503 CORIOmaster micro</t>
  </si>
  <si>
    <t>C3-510</t>
  </si>
  <si>
    <t>CORIOmaster 1RU Chassis w/ 5 slots available for I/OModules plus 1 fixed, 2-port Universal DVI-U Input module</t>
  </si>
  <si>
    <t>CM-3GSDI-2IN</t>
  </si>
  <si>
    <t>CORIOmodule 3G SDI 2 input</t>
  </si>
  <si>
    <t>CM-3GSDI-2IN-FF</t>
  </si>
  <si>
    <t>CORIOmodule 3G SDI 2 input (Factory Fit)</t>
  </si>
  <si>
    <t>CM-3GSDI-SC-2OUT</t>
  </si>
  <si>
    <t>CORIOmodule 3G SDI 2 output (with Scaler CORIO3) (Packaged) *Firmware M403 or newer needed*</t>
  </si>
  <si>
    <t>CM-3GSDI-SC-2OUT-FF</t>
  </si>
  <si>
    <t>CORIOmodule 3G SDI 2 output (with Scaler CORIO3) - (Factory Fit)</t>
  </si>
  <si>
    <t>CM-AUD-2IN-4OUT</t>
  </si>
  <si>
    <t>Audio I/O module - Analog (1xIN, 1xOUT), SPDIF (1xIN, 4xOUT) via Terminal block (Packaged)  *F/W M406 or newer needed *</t>
  </si>
  <si>
    <t>CM-AUD-2IN-4OUT-FF</t>
  </si>
  <si>
    <t>Audio I/O module - 1x analog &amp; 1x S/PDIF In, 4x S/PDIF and 1x Analog Out via Terminal block (Factory Fit)</t>
  </si>
  <si>
    <t>CM-AVIP-IN-1USB-1ETH</t>
  </si>
  <si>
    <t>CORIOmodule 4K Media Streaming Input 16GB SSD (Packaged)</t>
  </si>
  <si>
    <t>CM-AVIP-IN-1USB-1ETH-128</t>
  </si>
  <si>
    <t>CORIOmodule 4K Media Streaming Input 128GB SSD (Packaged)</t>
  </si>
  <si>
    <t>CM-AVIP-IN-1USB-1ETH-128-FF</t>
  </si>
  <si>
    <t>CORIOmodule 4K Media Streaming Input 128GB SSD (Factory Fit)</t>
  </si>
  <si>
    <t>CM-AVIP-IN-1USB-1ETH-FF</t>
  </si>
  <si>
    <t>CORIOmodule 4K Media Streaming Input 16GB SSD (Factory Fit)</t>
  </si>
  <si>
    <t>CM-C3-503-CPU-HTTPS</t>
  </si>
  <si>
    <t>CORIOmaster micro (C3-503) secure communications (https) CPU module</t>
  </si>
  <si>
    <t>CM-C3-510-CPU-HTTPS</t>
  </si>
  <si>
    <t>CORIOmaster mini (C3-510) secure communications (https) CPU module (boxed)</t>
  </si>
  <si>
    <t>CM-C3-540-CPU-HTTPS</t>
  </si>
  <si>
    <t>CORIOmaster (C3-540) secure communications (https) CPU module (boxed)</t>
  </si>
  <si>
    <t>CM-DVI-I-SC-2OUT</t>
  </si>
  <si>
    <t>Output Module with Scaling: 2x DVI-I (Packaged) *Firmware M403 or newer needed*</t>
  </si>
  <si>
    <t>CM-DVI-I-SC-2OUT-FF</t>
  </si>
  <si>
    <t>Output Module with Scaling: 2x DVI-I (Factory Fit)</t>
  </si>
  <si>
    <t>CM-DVIU-2IN</t>
  </si>
  <si>
    <t>Input module: Dual 2x DVI-U (DVI, HDMI, RGB/YUV, CV, YC) via DVI-I (Packaged)</t>
  </si>
  <si>
    <t>CM-DVIU-2IN-FF</t>
  </si>
  <si>
    <t>Input module: Dual 2x DVI-U (DVI, HDMI, RGB/YUV, CV, YC) via DVI-I (Factory Fit)</t>
  </si>
  <si>
    <t>CM-HDBT-2IN-1ETH</t>
  </si>
  <si>
    <t>CORIOmodule HDBT 2-input &amp; Ethernet (Packaged)</t>
  </si>
  <si>
    <t>CM-HDBT-2IN-1ETH-FF</t>
  </si>
  <si>
    <t>CORIOmodule HDBT 2-input &amp; Ethernet (Factory Fit)</t>
  </si>
  <si>
    <t>CM-HDBT-SC-2OUT-1ETH</t>
  </si>
  <si>
    <t>CORIOmaster HDBaseT 2 scaled outputs and 1 Ethernet (Packaged) *Firmware M403 or newer needed*</t>
  </si>
  <si>
    <t>CM-HDBT-SC-2OUT-1ETH-FF</t>
  </si>
  <si>
    <t>CORIOmaster HDBaseT 2 scaled outputs and 1 Ethernet (Factory fit)</t>
  </si>
  <si>
    <t>CM-HDMI-4IN</t>
  </si>
  <si>
    <t>Quad HDMI 1080P Input module</t>
  </si>
  <si>
    <t>CM-HDMI-4IN-FF</t>
  </si>
  <si>
    <t>Quad HDMI 1080P Input module - Factory Fit</t>
  </si>
  <si>
    <t>CM-HDMI-4K-2IN</t>
  </si>
  <si>
    <t>CORIOmodule HDMI 4K 2-input (Packaged)</t>
  </si>
  <si>
    <t>CM-HDMI-4K-2IN-FF</t>
  </si>
  <si>
    <t>CORIOmodule HDMI 4K 2-input (Factory Fit)</t>
  </si>
  <si>
    <t>CM-HDMI-4K-SC-1OUT</t>
  </si>
  <si>
    <t>CORIOmaster HDMI 4K 1-output (Packaged) *Firmware M403 or newer needed*</t>
  </si>
  <si>
    <t>CM-HDMI-4K-SC-1OUT-FF</t>
  </si>
  <si>
    <t>CORIOmaster HDMI 4K 1-output (Factory Fit)</t>
  </si>
  <si>
    <t>CM-HDMI-4K-SC-2OUT</t>
  </si>
  <si>
    <t>CORIOmodule HDMI 4K 2-output (Packaged)</t>
  </si>
  <si>
    <t>CM-HDMI-4K-SC-2OUT-FF</t>
  </si>
  <si>
    <t>CORIOmodule HDMI 4K 2-output (Factory Fit)</t>
  </si>
  <si>
    <t>CM-HDMI-SC-2OUT-KEY</t>
  </si>
  <si>
    <t>CORIOmaster HDMI 1080P Dual output keying module</t>
  </si>
  <si>
    <t>CM-HDMI-SC-2OUT-KEY-FF</t>
  </si>
  <si>
    <t>CORIOmaster HDMI 1080P Dual output keying module - (Factory Fit)</t>
  </si>
  <si>
    <t>CM-HDMI-SC-4OUT</t>
  </si>
  <si>
    <t>CORIOmaster HDMI 1080P Quad output module - M412 Firmware</t>
  </si>
  <si>
    <t>CM-HDMI-SC-4OUT-FF</t>
  </si>
  <si>
    <t>CORIOmaster HDMI 1080P Quad output module M412 Firmware</t>
  </si>
  <si>
    <t>CM-HDSDI-4IN</t>
  </si>
  <si>
    <t>Input Module - 4x HD/SD-SDI via BNC</t>
  </si>
  <si>
    <t>CM-HDSDI-4IN-FF</t>
  </si>
  <si>
    <t>Input Module - 4x HD/SD-SDI via BNC (Factory Fit)</t>
  </si>
  <si>
    <t>CORIOmaster 2</t>
  </si>
  <si>
    <t>CM2-12GSDI-4IN</t>
  </si>
  <si>
    <t>CORIOmaster2 module : 12G SDI input 4x</t>
  </si>
  <si>
    <t>CM2-12GSDI-4IN-FF</t>
  </si>
  <si>
    <t>CORIOmaster2 module : 12G SDI input 4x (Factory Fit)</t>
  </si>
  <si>
    <t>CM2-12GSDI-4OUT</t>
  </si>
  <si>
    <t>CORIOmaster2 module : 12G SDI output 4x</t>
  </si>
  <si>
    <t>CM2-12GSDI-4OUT-FF</t>
  </si>
  <si>
    <t>CORIOmaster2 module : 12G SDI output 4x (Factory Fit)</t>
  </si>
  <si>
    <t>CM2-3GSDI-4IN</t>
  </si>
  <si>
    <t>CORIOmaster2 module : 3G-SDI input 4x</t>
  </si>
  <si>
    <t>CM2-3GSDI-4IN-FF</t>
  </si>
  <si>
    <t>CORIOmaster2 module : 3G-SDI input 4x (Factory Fit)</t>
  </si>
  <si>
    <t>CM2-4RPS</t>
  </si>
  <si>
    <t>CORIOmaster2 400W AC Power Supply and mains cable</t>
  </si>
  <si>
    <t>CM2-4RPS-700</t>
  </si>
  <si>
    <t>CORIOmaster2 700W AC Power Supply and mains cable</t>
  </si>
  <si>
    <t>CM2-4RPS-700-FF</t>
  </si>
  <si>
    <t>CORIOmaster2 700W AC Power Supply and mains cable (Factory Fit)</t>
  </si>
  <si>
    <t>CM2-4RPS-FF</t>
  </si>
  <si>
    <t>CORIOmaster2 400W AC Power Supply and mains cable (Factory Fit)</t>
  </si>
  <si>
    <t>CM2-547-CPU-HTTPS</t>
  </si>
  <si>
    <t>CORIOmaster2 (CM2-547) secure communications (https) CPU module (boxed)</t>
  </si>
  <si>
    <t>CM2-547-MK2</t>
  </si>
  <si>
    <t>CORIOmaster2 MK2 chassis : 4U High Bandwidth Video Processor  with MK2 CPU module (No PSU)</t>
  </si>
  <si>
    <t>CM2-547-MK2-CPU-HTTPS</t>
  </si>
  <si>
    <t>CORIOmaster2-Mk2 (CM2-547-MK2) Upgrade CPU module (Upgrades CM2-547 to use V series firmware + CG v4.0)</t>
  </si>
  <si>
    <t>CM2-AUD-2IN-3OUT</t>
  </si>
  <si>
    <t>CORIOmaster2 module : Audio I/O module - Analog (1xIN, 1xOUT), SPDIF (1xIN, 3xOUT) via Terminal block</t>
  </si>
  <si>
    <t>CM2-AUD-2IN-3OUT-FF</t>
  </si>
  <si>
    <t>CORIOmaster2 module : Audio I/O module - Analog (1xIN, 1xOUT), SPDIF (1xIN, 3xOUT) via Terminal block  (Factory Fit)</t>
  </si>
  <si>
    <t>CM2-AVIP-IN-1USB-1ETH-128</t>
  </si>
  <si>
    <t>CORIOmaster2 module : 4K Media Streaming Input 128GB SSD</t>
  </si>
  <si>
    <t>CM2-AVIP-IN-1USB-1ETH-128-FF</t>
  </si>
  <si>
    <t>CORIOmaster2 module : 4K Media Streaming Input 128GB SSD (Factory Fit)</t>
  </si>
  <si>
    <t>CM2-BONDING</t>
  </si>
  <si>
    <t>CORIOmaster2 module : Bonding Module</t>
  </si>
  <si>
    <t>CM2-BONDING-FF</t>
  </si>
  <si>
    <t>CORIOmaster2 module : Bonding Module (Factory-Fit)</t>
  </si>
  <si>
    <t>CM2-BONDING-FF-XX</t>
  </si>
  <si>
    <t>CORIOmaster2 module : Bonding Module (Factory Fit)</t>
  </si>
  <si>
    <t>CM2-BONDING-XX</t>
  </si>
  <si>
    <t>CM2-DVIU-2IN</t>
  </si>
  <si>
    <t>CORIOmaster2 module : DVI-U input 2x (DVI, HDMI, RGB/YUV, CV, YC)</t>
  </si>
  <si>
    <t>CM2-DVIU-2IN-FF</t>
  </si>
  <si>
    <t>CORIOmaster2 module : DVI-U input 2x (DVI, HDMI, RGB/YUV, CV, YC) (Factory Fit)</t>
  </si>
  <si>
    <t>CM2-FILTER</t>
  </si>
  <si>
    <t>CORIOmaster2 Fan Filter and fixing kit</t>
  </si>
  <si>
    <t>CM2-FILTER-FF</t>
  </si>
  <si>
    <t>CORIOmaster2 Fan Filter (Factory Fit)</t>
  </si>
  <si>
    <t>CM2-HDBT-2IN-1ETH</t>
  </si>
  <si>
    <t>CORIOmaster2 module : HDBT input 2x (and Ethernet)</t>
  </si>
  <si>
    <t>CM2-HDBT-2IN-1ETH-FF</t>
  </si>
  <si>
    <t>CORIOmaster2 module : HDBT input 2x (and Ethernet)  (Factory Fit)</t>
  </si>
  <si>
    <t>CM2-HDMI-4IN</t>
  </si>
  <si>
    <t>CORIOmaster2 module : HDMI 1080P input 4x</t>
  </si>
  <si>
    <t>CM2-HDMI-4IN-FF</t>
  </si>
  <si>
    <t>CORIOmaster2 module : HDMI 1080P input 4x (Factory Fit)</t>
  </si>
  <si>
    <t>CM2-HDMI-4K-2IN</t>
  </si>
  <si>
    <t>CORIOmaster2 module : HDMI 4K input 2x</t>
  </si>
  <si>
    <t>CM2-HDMI-4K-2IN-FF</t>
  </si>
  <si>
    <t>CORIOmaster2 module : HDMI 4K input 2x (Factory Fit)</t>
  </si>
  <si>
    <t>CM2-HDMI-4K-4IN</t>
  </si>
  <si>
    <t>CORIOmaster2 module : HDMI 4K60 input 4x</t>
  </si>
  <si>
    <t>CM2-HDMI-4K-4IN-FF</t>
  </si>
  <si>
    <t>CORIOmaster2 module : HDMI 4K60 input 4x (Factory Fit)</t>
  </si>
  <si>
    <t>CM2-HDMI-4K-4OUT</t>
  </si>
  <si>
    <t>CORIOmaster2 module : HDMI 4K60 output 4x</t>
  </si>
  <si>
    <t>CM2-HDMI-4K-4OUT-FF</t>
  </si>
  <si>
    <t>CORIOmaster2 module : HDMI 4K60 output 4x (Factory Fit)</t>
  </si>
  <si>
    <t>CM2-HDMI-HD-8OUT</t>
  </si>
  <si>
    <t>CORIOmaster2 module : HDMI 1080P output 8x</t>
  </si>
  <si>
    <t>CM2-HDMI-HD-8OUT-FF</t>
  </si>
  <si>
    <t>CORIOmaster2 module : HDMI 1080P output 8x (Factory Fit)</t>
  </si>
  <si>
    <t>CORIOmatrix</t>
  </si>
  <si>
    <t>C3-310</t>
  </si>
  <si>
    <t>CORIOmatrix 1RU Chassis; 2x DVI-U fixed inputs and 5x module slots</t>
  </si>
  <si>
    <t>CM-3GSDI-X-2IN</t>
  </si>
  <si>
    <t>CORIOmodule 3G SDI 2 input for CORIOmatrix</t>
  </si>
  <si>
    <t>CM-3GSDI-X-4IN</t>
  </si>
  <si>
    <t>CORIOmodule 3G SDI 4 input for CORIOmatrix</t>
  </si>
  <si>
    <t>CM-3GSDI-XSC-2OUT</t>
  </si>
  <si>
    <t>CORIOmodule 3G SDI 2 output (with Scaler CORIO2) *Firmware M310 or newer needed*</t>
  </si>
  <si>
    <t>CM-AUD-8IN-8OUT</t>
  </si>
  <si>
    <t>Audio Interface Module: 8x Ins and 8x Outs via HD-44 Connector (packaged)</t>
  </si>
  <si>
    <t>CM-BLANK</t>
  </si>
  <si>
    <t>Blanking panel for rear of CORIOmaster chassis, fits all chassis sizes</t>
  </si>
  <si>
    <t>CM-C3-310-CPU</t>
  </si>
  <si>
    <t>CORIOmatrix mini (C3-310) CPU module¬ ¬ ¬</t>
  </si>
  <si>
    <t>CM-C3-340-CPU</t>
  </si>
  <si>
    <t>CORIOmatrix (C3-340) CPU module</t>
  </si>
  <si>
    <t>CM-C3-440-CPU</t>
  </si>
  <si>
    <t>CORIOmaster (C3-440) CPU module</t>
  </si>
  <si>
    <t>CM-DVI-I-MON-2OUT</t>
  </si>
  <si>
    <t>Output Module (Monitoring): 2x DVI-I Connectors (Packaged)</t>
  </si>
  <si>
    <t>CM-DVI-I-XSC-2OUT</t>
  </si>
  <si>
    <t>Output Module with Scaling for CORIOmatrix only 2x DVI-I (Packaged) *Firmware M310 or newer needed*</t>
  </si>
  <si>
    <t>CM-DVIU-X-2IN</t>
  </si>
  <si>
    <t>CM-DVIU-XSC-2OUT</t>
  </si>
  <si>
    <t>Output Module with Scaling for CORIOmatrix only 2x DVI-U via DVI-I  (Packaged)</t>
  </si>
  <si>
    <t>CM-HDBT-X-2IN-1ETH</t>
  </si>
  <si>
    <t>CORIOmodule HDBASET 2 input for CORIOmatrix (Packaged)</t>
  </si>
  <si>
    <t>CM-HDBT-XSC-2OUT-1ETH</t>
  </si>
  <si>
    <t>CORIOmatrix HDBaseT 2 scaled outputs and 1 Ethernet (Packaged) *Firmware M310 or newer needed*</t>
  </si>
  <si>
    <t>CM-HDMI-4K-X-2IN</t>
  </si>
  <si>
    <t>CORIOmodule HDMI 4K 2-input for CORIOmatrix (Packaged)</t>
  </si>
  <si>
    <t>CM-HDMI-4K-XSC-1OUT</t>
  </si>
  <si>
    <t>CORIOmodule HDMI 4K 1-output for CORIOmatrix (Packaged)</t>
  </si>
  <si>
    <t>CM-HDMI-X-4IN</t>
  </si>
  <si>
    <t>CORIOmatrix HDMI 1080P 4-input (Packaged)</t>
  </si>
  <si>
    <t>CM-HDSDI-X-4IN</t>
  </si>
  <si>
    <t>Input Module - 4x HD/SD-SDI via BNC for CORIOmatrix</t>
  </si>
  <si>
    <t>CORIOview</t>
  </si>
  <si>
    <t>CV-3GSDI-2IN-FF</t>
  </si>
  <si>
    <t>CORIOview 3G SDI 2 input (Factory Fit)</t>
  </si>
  <si>
    <t>CV-3GSDI-4IN-FF</t>
  </si>
  <si>
    <t>CORIOview 3G SDI 4 input (Factory Fitted)</t>
  </si>
  <si>
    <t>CV-3GSDI-SC-2OUT-FF</t>
  </si>
  <si>
    <t>CORIOview 3G SDI Single Scaled Output - (Factory Fit)</t>
  </si>
  <si>
    <t>CV-CPU-HTTPS</t>
  </si>
  <si>
    <t>CORIOview secure communications (https) CPU module</t>
  </si>
  <si>
    <t>CV-DVI-I-SC-2OUT-FF</t>
  </si>
  <si>
    <t>CORIOview Output Module Single Scaled Output (Factory Fit)</t>
  </si>
  <si>
    <t>CV-DVIU-2IN-FF</t>
  </si>
  <si>
    <t>CORIOview Input module: Dual 2x DVI-U (DVI, HDMI, RGB/YUV, CV, YC) via DVI-I (Factory Fit)</t>
  </si>
  <si>
    <t>CV-HDBT-2IN-1ETH-FF</t>
  </si>
  <si>
    <t>CORIOview module HDBT 2-input &amp; Ethernet (Factory Fit)</t>
  </si>
  <si>
    <t>CV-HDBT-SC-2OUT-1ETH-FF</t>
  </si>
  <si>
    <t>CORIOview HDBaseT Single Scaled Output (Factory fit)</t>
  </si>
  <si>
    <t>CV-HDMI-4IN-FF</t>
  </si>
  <si>
    <t>CORIOview HDMI 1080P 4-input (Factory Fit)</t>
  </si>
  <si>
    <t>CV-HDMI-4K-2IN-FF</t>
  </si>
  <si>
    <t>CORIOview HDMI 4K 2-input (Factory Fit)</t>
  </si>
  <si>
    <t>CV-HDMI-4K-SC-1OUT-FF</t>
  </si>
  <si>
    <t>CORIOview HDMI 4K Single Scaled Output (Factory Fit)</t>
  </si>
  <si>
    <t>CV-HDSDI-4IN-FF</t>
  </si>
  <si>
    <t>CORIOview Input Module - 4x HD/SD-SDI via BNC (Factory Fit)</t>
  </si>
  <si>
    <t>MWP-4D-1Y</t>
  </si>
  <si>
    <t>CORIOview  4xDVI-U in 1x4K out Multi Window Processor</t>
  </si>
  <si>
    <t>MWP-4H-1Y</t>
  </si>
  <si>
    <t>CORIOview 4x1080P HDMI in, 1x4K HDMI out Multi Window Processor</t>
  </si>
  <si>
    <t>MWP-4Y-1Y</t>
  </si>
  <si>
    <t>CORIOview 4x4K HDMI in, 1x4K HDMI out Multi Window Processor</t>
  </si>
  <si>
    <t>MWP-8GS-1Y</t>
  </si>
  <si>
    <t>CORIOview 8x3G-SDI in 1x4K HDMI out Multi Window Processor</t>
  </si>
  <si>
    <t>MWP-8H-1Y</t>
  </si>
  <si>
    <t>CORIOview 8x1080P HDMI in 1x4K HDMI out Multi Window Processor</t>
  </si>
  <si>
    <t>MWP-MTO</t>
  </si>
  <si>
    <t>CORIOview Multi Window Processor (I/O made to order)</t>
  </si>
  <si>
    <t>RM-CV-1RU-HANDLES</t>
  </si>
  <si>
    <t>Rackmount Kit Handles for CORIOview product family</t>
  </si>
  <si>
    <t>C2</t>
  </si>
  <si>
    <t>1T-C2-750</t>
  </si>
  <si>
    <t>Dual DVI Scaler PLUS</t>
  </si>
  <si>
    <t>C2-2655</t>
  </si>
  <si>
    <t>C2-2655 Scan Converter Plus</t>
  </si>
  <si>
    <t>C2-2755</t>
  </si>
  <si>
    <t>C2-2755 Video Scaler Plus</t>
  </si>
  <si>
    <t>C2-2855</t>
  </si>
  <si>
    <t>C2-2855 Universal Scaler Plus</t>
  </si>
  <si>
    <t>C2-6104A</t>
  </si>
  <si>
    <t>DVI-U Multiviewer</t>
  </si>
  <si>
    <t>C2-6204</t>
  </si>
  <si>
    <t>3G-SDI Multiviewer</t>
  </si>
  <si>
    <t>Accessories, Extensions, and Solutions</t>
  </si>
  <si>
    <t>MG-DA-612</t>
  </si>
  <si>
    <t>1x2 4K60 HDMI 2.0 Ultra slim Splitter with HDCP 2.2 and down scaling</t>
  </si>
  <si>
    <t>MG-DA-614</t>
  </si>
  <si>
    <t>1x4 4K60 HDMI 2.0 Ultra Slim Splitter with HDCP 2.2 and down scaling</t>
  </si>
  <si>
    <t>MG-DA-618</t>
  </si>
  <si>
    <t>1x8 4K60 HDMI 2.0 Ultra Slim Splitter with HDCP 2.2 and down scaling</t>
  </si>
  <si>
    <t>PS-05-10-LK</t>
  </si>
  <si>
    <t>Replacement 5v, 1A Locking PSU; for 1T-SX-654, MG-DA-612, MG-DA-614</t>
  </si>
  <si>
    <t>PS-05-30-LK</t>
  </si>
  <si>
    <t>PSU 5v 3A plug top for 1T-DA-682, 684, and 688 (2pin screw lock connector)</t>
  </si>
  <si>
    <t>PS-12-10-LK</t>
  </si>
  <si>
    <t>Replacement 12V 1A PSU for MG-DA-618 and MG-FB-61X</t>
  </si>
  <si>
    <t>RM-320D</t>
  </si>
  <si>
    <t>Dual Rackmount Kit for 1T Units: SX-524, VGA-412/414, DA-472/474</t>
  </si>
  <si>
    <t>RM-320S</t>
  </si>
  <si>
    <t>Single Rackmount Kit - SX-524; VGA-412/4; DA-472/4</t>
  </si>
  <si>
    <t>2211036-02</t>
  </si>
  <si>
    <t>Stereo Audio Extender kit - 1x Transmitter &amp; 1x Receiver, Passive device, no power required. 2,000 ft (609m)</t>
  </si>
  <si>
    <t>2211045-02</t>
  </si>
  <si>
    <t>1RU Universal Rack Mount Power Supply with 5VDC and 12VDC, Status LED's, for up to 12 devices (contains 6 power cables)</t>
  </si>
  <si>
    <t>2211078-02</t>
  </si>
  <si>
    <t>HD-One LX KIT; Extend HDMI (Video, Audio IR &amp; RS232) - 4K UHD 196ft(60m), 1080P 328ft(100m); Includes Tx, Rx, and 2x PSU</t>
  </si>
  <si>
    <t>2211079-03</t>
  </si>
  <si>
    <t>HD-One DX KIT; Includes Tx, Rx, and (2) PSU; Extend HDMI (Video + Audio only) - 4K UHD 196ft (60m), 1080P 328ft (100m)</t>
  </si>
  <si>
    <t>2211093-02</t>
  </si>
  <si>
    <t>HD-One DX Transmitter; Extend HDMI (Video + Audio only) - 4K UHD 196ft (60m), 1080P 328ft (100m)</t>
  </si>
  <si>
    <t>2211094-02</t>
  </si>
  <si>
    <t>HD-One DX Receiver;  Extend HDMI (Video + Audio only) - 4K UHD 196ft (60m), 1080P 328ft (100m)</t>
  </si>
  <si>
    <t>2211095-02</t>
  </si>
  <si>
    <t>HD-One LX Transmitter- Extend HDMI, Audio, IR, and RS232 - 4K UHD 196ft (60m), 1080P 328ft (100m)</t>
  </si>
  <si>
    <t>2211096-02</t>
  </si>
  <si>
    <t>HD-One LX Receiver - Extend HDMI, Audio, IR, and RS232 - 4K UHD 196ft (60m), 1080P 328ft (100m)</t>
  </si>
  <si>
    <t>2211113-02</t>
  </si>
  <si>
    <t>HD-One LX500 KIT; Extend HDMI, Audio, IR and RS-232 - 1080P to 500ft (152m); Includes Tx, Rx, and (2) PSU</t>
  </si>
  <si>
    <t>2211114-02</t>
  </si>
  <si>
    <t>HD-One DX500 KIT; Extend HDMI (Video + Audio only) - 1080P to 500ft (152m); Includes Tx, Rx, and (2) PSU</t>
  </si>
  <si>
    <t>2211121-01</t>
  </si>
  <si>
    <t>HD-One DX500 Transmitter; HDMI (Video + Audio only) 1080P to 500ft (152m)</t>
  </si>
  <si>
    <t>2211122-01</t>
  </si>
  <si>
    <t>HD-One DX500 Receiver; HDMI (Video + Audio only) 1080P to 500ft (152m)</t>
  </si>
  <si>
    <t>2211123-01</t>
  </si>
  <si>
    <t>HD-One LX500 Transmitter; Extend HDMI, Audio, IR and RS-232 - 1080P to 500ft (152m)</t>
  </si>
  <si>
    <t>2211124-01</t>
  </si>
  <si>
    <t>HD-One LX500 Receiver; Extend HDMI, Audio, IR and RS-232 - 1080P to 500ft (152m)</t>
  </si>
  <si>
    <t>440R2984-06</t>
  </si>
  <si>
    <t>Cable, UTX Simplex, 9 pin DB Female  to 4 pos Phoenix Plug</t>
  </si>
  <si>
    <t>440R2985-06</t>
  </si>
  <si>
    <t>Cable, UTX SP/DIF Mono RCA  to 4 pos Phoenix Plug</t>
  </si>
  <si>
    <t>8450265-06</t>
  </si>
  <si>
    <t>VGA Hi-Res Cable M/M ñ 6 feet (2m)</t>
  </si>
  <si>
    <t>8450277-03</t>
  </si>
  <si>
    <t>VGA Male to 5 BNC Male Cable ñ 3 feet (1m)</t>
  </si>
  <si>
    <t>8450311-06</t>
  </si>
  <si>
    <t>Audio Cable - 1/8î Stereo Phone M to 2 RCA M - 6 feet (2m)</t>
  </si>
  <si>
    <t>8450331RC-06</t>
  </si>
  <si>
    <t>Audio Cable - 6ft (2m) - 3.5mm Mini-Stereo Male on Male</t>
  </si>
  <si>
    <t>8450338-01</t>
  </si>
  <si>
    <t>VGA Hi-Res Cable M/M ñ 12 inch (30cm)</t>
  </si>
  <si>
    <t>8450339-03</t>
  </si>
  <si>
    <t>VGA Breakout Cable (15 Pin HD to 3 RCA) ñ 3 feet (1m)</t>
  </si>
  <si>
    <t>845R0340-06</t>
  </si>
  <si>
    <t>Audio Cable - Stereo 2 RCA to Phoenix 6 feet (2m)</t>
  </si>
  <si>
    <t>ENCODER-100</t>
  </si>
  <si>
    <t>Single Stream IP Encoder</t>
  </si>
  <si>
    <t>MG-AOC-661-10</t>
  </si>
  <si>
    <t>HDMI 2.0 Active Optical Cable 33ft (10m)</t>
  </si>
  <si>
    <t>MG-AOC-661-100</t>
  </si>
  <si>
    <t>HDMI 2.0 Active Optical Cable 328ft (100m)</t>
  </si>
  <si>
    <t>MG-AOC-661-15</t>
  </si>
  <si>
    <t>HDMI 2.0 Active Optical Cable 50ft (15m)</t>
  </si>
  <si>
    <t>MG-AOC-661-20</t>
  </si>
  <si>
    <t>HDMI 2.0 Active Optical Cable 66ft (20m)</t>
  </si>
  <si>
    <t>MG-AOC-661-25</t>
  </si>
  <si>
    <t>HDMI 2.0 Active Optical Cable 82ft (25m)</t>
  </si>
  <si>
    <t>MG-AOC-661-30</t>
  </si>
  <si>
    <t>HDMI 2.0 Active Optical Cable 100ft (30m)</t>
  </si>
  <si>
    <t>MG-AOC-661-40</t>
  </si>
  <si>
    <t>HDMI 2.0 Active Optical Cable 131ft (40m)</t>
  </si>
  <si>
    <t>MG-AOC-661-50</t>
  </si>
  <si>
    <t>HDMI 2.0 Active Optical Cable 164ft (50m)</t>
  </si>
  <si>
    <t>MG-AOC-661-60</t>
  </si>
  <si>
    <t>HDMI 2.0 Active Optical Cable 196ft (60m)</t>
  </si>
  <si>
    <t>MG-AOC-661-70</t>
  </si>
  <si>
    <t>HDMI 2.0 Active Optical Cable 230ft (70m)</t>
  </si>
  <si>
    <t>MG-AOC-662-10</t>
  </si>
  <si>
    <t>HDMI 2.0 Active Optical Plenum Cable 33ft (10m)</t>
  </si>
  <si>
    <t>MG-AOC-662-100</t>
  </si>
  <si>
    <t>HDMI 2.0 Active Optical Plenum Cable 328ft (100m)</t>
  </si>
  <si>
    <t>MG-AOC-662-15</t>
  </si>
  <si>
    <t>HDMI 2.0 Active Optical Plenum Cable 50ft (15m)</t>
  </si>
  <si>
    <t>MG-AOC-662-20</t>
  </si>
  <si>
    <t>HDMI 2.0 Active Optical Plenum Cable 66ft (20m)</t>
  </si>
  <si>
    <t>MG-AOC-662-25</t>
  </si>
  <si>
    <t>HDMI 2.0 Active Optical Plenum Cable 82ft (25m)</t>
  </si>
  <si>
    <t>MG-AOC-662-30</t>
  </si>
  <si>
    <t>HDMI 2.0 Active Optical Plenum Cable 100ft (30m)</t>
  </si>
  <si>
    <t>MG-AOC-662-40</t>
  </si>
  <si>
    <t>HDMI 2.0 Active Optical Plenum Cable 131ft (40m)</t>
  </si>
  <si>
    <t>MG-AOC-662-50</t>
  </si>
  <si>
    <t>HDMI 2.0 Active Optical Plenum Cable 164ft (50m)</t>
  </si>
  <si>
    <t>MG-AOC-662-60</t>
  </si>
  <si>
    <t>HDMI 2.0 Active Optical Plenum Cable 196ft (60m)</t>
  </si>
  <si>
    <t>MG-AOC-662-70</t>
  </si>
  <si>
    <t>HDMI 2.0 Active Optical Plenum Cable 230ft (70m)</t>
  </si>
  <si>
    <t>MG-AOC-663-10</t>
  </si>
  <si>
    <t>HDMI 2.0 Active Optical LSZH Cable 33ft (10m)</t>
  </si>
  <si>
    <t>MG-AOC-663-100</t>
  </si>
  <si>
    <t>HDMI 2.0 Active Optical LSZH Cable 328ft (100m)</t>
  </si>
  <si>
    <t>MG-AOC-663-15</t>
  </si>
  <si>
    <t>HDMI 2.0 Active Optical LSZH Cable 50ft (15m)</t>
  </si>
  <si>
    <t>MG-AOC-663-20</t>
  </si>
  <si>
    <t>HDMI 2.0 Active Optical LSZH Cable 66ft (20m)</t>
  </si>
  <si>
    <t>MG-AOC-663-25</t>
  </si>
  <si>
    <t>HDMI 2.0 Active Optical LSZH Cable 82ft (25m)</t>
  </si>
  <si>
    <t>MG-AOC-663-30</t>
  </si>
  <si>
    <t>HDMI 2.0 Active Optical LSZH Cable 100ft (30m)</t>
  </si>
  <si>
    <t>MG-AOC-663-40</t>
  </si>
  <si>
    <t>HDMI 2.0 Active Optical LSZH Cable 131ft (40m)</t>
  </si>
  <si>
    <t>MG-AOC-663-50</t>
  </si>
  <si>
    <t>HDMI 2.0 Active Optical LSZH Cable 164ft (50m)</t>
  </si>
  <si>
    <t>MG-AOC-663-60</t>
  </si>
  <si>
    <t>HDMI 2.0 Active Optical LSZH Cable 196ft (60m)</t>
  </si>
  <si>
    <t>MG-AOC-663-70</t>
  </si>
  <si>
    <t>HDMI 2.0 Active Optical LSZH Cable 230ft (70m)</t>
  </si>
  <si>
    <t>MG-AOC-66A-10</t>
  </si>
  <si>
    <t>HDMI 2.0 Watertight Armored Active Optical Cable 33ft (10m)</t>
  </si>
  <si>
    <t>MG-AOC-66A-100</t>
  </si>
  <si>
    <t>HDMI 2.0 Watertight Armored Active Optical Cable 328ft (100m)</t>
  </si>
  <si>
    <t>MG-AOC-66A-30</t>
  </si>
  <si>
    <t>HDMI 2.0 Watertight Armored Active Optical Cable 100ft (30m)</t>
  </si>
  <si>
    <t>MG-AOC-881-10</t>
  </si>
  <si>
    <t>DisplayPort 1.4 Active Optical Cable 33ft (10m)</t>
  </si>
  <si>
    <t>MG-AOC-881-15</t>
  </si>
  <si>
    <t>DisplayPort 1.4 Active Optical Cable 50ft (15m)</t>
  </si>
  <si>
    <t>MG-AOC-881-20</t>
  </si>
  <si>
    <t>DisplayPort 1.4 Active Optical Cable 66ft (20m)</t>
  </si>
  <si>
    <t>MG-AOC-881-25</t>
  </si>
  <si>
    <t>DisplayPort 1.4 Active Optical Cable 82ft (25m)</t>
  </si>
  <si>
    <t>MG-AOC-881-30</t>
  </si>
  <si>
    <t>DisplayPort 1.4 Active Optical Cable 100ft (30m)</t>
  </si>
  <si>
    <t>MG-AOC-881-40</t>
  </si>
  <si>
    <t>DisplayPort 1.4 Active Optical Cable 131ft (40m)</t>
  </si>
  <si>
    <t>MG-AOC-882-10</t>
  </si>
  <si>
    <t>DisplayPort 1.4 Active Plenum Optical Cable 33ft (10m)</t>
  </si>
  <si>
    <t>MG-AOC-882-15</t>
  </si>
  <si>
    <t>DisplayPort 1.4 Active Plenum Optical Cable 50ft (15m)</t>
  </si>
  <si>
    <t>MG-AOC-882-20</t>
  </si>
  <si>
    <t>DisplayPort 1.4 Active Plenum Optical Cable 66ft (20m)</t>
  </si>
  <si>
    <t>MG-AOC-882-25</t>
  </si>
  <si>
    <t>DisplayPort 1.4 Active Plenum Optical Cable 82ft (25m)</t>
  </si>
  <si>
    <t>MG-AOC-882-30</t>
  </si>
  <si>
    <t>DisplayPort 1.4 Active Plenum Optical Cable 100ft (30m)</t>
  </si>
  <si>
    <t>MG-AOC-882-40</t>
  </si>
  <si>
    <t>DisplayPort 1.4 Active Plenum Optical Cable 131ft (40m)</t>
  </si>
  <si>
    <t>MG-AOC-883-10</t>
  </si>
  <si>
    <t>DisplayPort 1.4 Active LSZH Optical Cable 33ft (10m)</t>
  </si>
  <si>
    <t>MG-AOC-883-15</t>
  </si>
  <si>
    <t>DisplayPort 1.4 Active LSZH Optical Cable 50ft (15m)</t>
  </si>
  <si>
    <t>MG-AOC-883-20</t>
  </si>
  <si>
    <t>DisplayPort 1.4 Active LSZH Optical Cable 66ft (20m)</t>
  </si>
  <si>
    <t>MG-AOC-883-25</t>
  </si>
  <si>
    <t>DisplayPort 1.4 Active LSZH Optical Cable 82ft (25m)</t>
  </si>
  <si>
    <t>MG-AOC-883-30</t>
  </si>
  <si>
    <t>DisplayPort 1.4 Active LSZH Optical Cable 100ft (30m)</t>
  </si>
  <si>
    <t>MG-AOC-883-40</t>
  </si>
  <si>
    <t>DisplayPort 1.4 Active LSZH Optical Cable 131ft (40m)</t>
  </si>
  <si>
    <t>MG-AOC-88A-10</t>
  </si>
  <si>
    <t>DisplayPort 1.4 Watertight Armored Active Optical Cable 33ft (10m)</t>
  </si>
  <si>
    <t>MG-AOC-88A-30</t>
  </si>
  <si>
    <t>DisplayPort 1.4 Watertight Armored Active Optical Cable 100ft (30m)</t>
  </si>
  <si>
    <t>MG-CT-612</t>
  </si>
  <si>
    <t>Ultra Slim HDBT Receiver with POH for MG-WP-61x wall plates, HDMI 1.4, RS232, and IR</t>
  </si>
  <si>
    <t>MG-FB-61X</t>
  </si>
  <si>
    <t>HDMI 2.0 Fiber Extender Kit; 4k60 4:4:4 up to 300m</t>
  </si>
  <si>
    <t>PS-12-20-WALL-UNIV</t>
  </si>
  <si>
    <t>12v 2A PSU with 2 wire terminal block connector, for the MG-WP-611 series</t>
  </si>
  <si>
    <t>PS-24-125-LK-UNIV</t>
  </si>
  <si>
    <t>Replacement 24v 1.25A PSU for the MG-CT-612, 1T-CT-653</t>
  </si>
  <si>
    <t>221R3006-01</t>
  </si>
  <si>
    <t>19" Rack Mount Kit for one or two Mini Dense Packs (2211045-02), 1RU</t>
  </si>
  <si>
    <t>2211061-01</t>
  </si>
  <si>
    <t>Mondo TC: 3U, Rack-mountable touch-screen controller for Mondo III Matrix. Configurable to any size Matrix</t>
  </si>
  <si>
    <t>2211054-01</t>
  </si>
  <si>
    <t>Rigid Mount Bracket for MultiView II DVI or AK series Receivers, Black</t>
  </si>
  <si>
    <t>221R1029-01</t>
  </si>
  <si>
    <t>MultiView 9D, 1x9 CAT5 Cascadable Distribution Amplifier supports up to 1920x1200</t>
  </si>
  <si>
    <t>2620063-02</t>
  </si>
  <si>
    <t>Mulitview II DVI-Tx-A/S DVI/HDMI Transmitter, Video with Audio or Simplex Serial</t>
  </si>
  <si>
    <t>4002910-01</t>
  </si>
  <si>
    <t>VGA-RGB Adapter, converts standard 15-pin VGA to RGsB BNC</t>
  </si>
  <si>
    <t>8020099RC-00</t>
  </si>
  <si>
    <t>Universal Power Supply w/ US Power Cord for Receivers, 12VDC (Desk Style)</t>
  </si>
  <si>
    <t>MVII-DVI-RX-1K-S/A</t>
  </si>
  <si>
    <t>Multiview II DVI-Rx-1K-S/A &amp; skew with DVI audio embedding support v2.01</t>
  </si>
  <si>
    <t>8450357RC-03</t>
  </si>
  <si>
    <t>HDMI 1.4 Cable - male to male 3 feet (1m)</t>
  </si>
  <si>
    <t>8450357RC-06</t>
  </si>
  <si>
    <t>HDMI 1.4 Cable - male to male 6 feet (2m)</t>
  </si>
  <si>
    <t>8450358RC-03</t>
  </si>
  <si>
    <t>DVI - HDMI 1.3 Converter Cable - male to male - 3 feet (1m)</t>
  </si>
  <si>
    <t>8450358RC-06</t>
  </si>
  <si>
    <t>DVI - HDMI 1.3 Converter Cable - male to male - 6 feet (2m)</t>
  </si>
  <si>
    <t>8450361RC-03</t>
  </si>
  <si>
    <t>DVI - DVI Cable - male to male - 3 feet (1m)</t>
  </si>
  <si>
    <t>8450361RC-06</t>
  </si>
  <si>
    <t>DVI - DVI Cable - male to male - 6 feet (2m)</t>
  </si>
  <si>
    <t>845R0324-06</t>
  </si>
  <si>
    <t>S Video to VGA Cable ñ 6 feet (2m)</t>
  </si>
  <si>
    <t>CMD1940</t>
  </si>
  <si>
    <t>Adapter, DVI Female to HDMI Male</t>
  </si>
  <si>
    <t>P2-105</t>
  </si>
  <si>
    <t>Multi 12V Power Supply for up to 5x S2- or C2-units. NOT FOR C2-2855/2755/2655</t>
  </si>
  <si>
    <t>PS-05-26-MAG-LVI</t>
  </si>
  <si>
    <t>NOPB Universal PSU, 5VDC@2.6A, non-locking DC barrel, Centre Pin +, Adapter Pack, Level VI compliant</t>
  </si>
  <si>
    <t>RM-110</t>
  </si>
  <si>
    <t>Rackmount support kit for TV One 19" full rack products.</t>
  </si>
  <si>
    <t>RM-120</t>
  </si>
  <si>
    <t>Rackmount support rails to fit 600mm (24") deep racks</t>
  </si>
  <si>
    <t>RM-130</t>
  </si>
  <si>
    <t>Rackmount support rails to fit 800mm (32") deep racks</t>
  </si>
  <si>
    <t>RM-220</t>
  </si>
  <si>
    <t>Single/Dual Rackmount Kit - C2-1000/2000, S2</t>
  </si>
  <si>
    <t>RM-230</t>
  </si>
  <si>
    <t>Single/Dual Rackmount Kit - 1T-C2</t>
  </si>
  <si>
    <t>RM-503-1RK-MOD</t>
  </si>
  <si>
    <t>ONErack mounting kit for C3-503 (6RU ONLY)</t>
  </si>
  <si>
    <t>RM-601</t>
  </si>
  <si>
    <t>Surface Mounting kit for 1U, half rack wide products</t>
  </si>
  <si>
    <t>RM-660</t>
  </si>
  <si>
    <t>Dual Rackmount kit for 1U, half rack wide products</t>
  </si>
  <si>
    <t>RM-661</t>
  </si>
  <si>
    <t>Single Rackmount kit for 1U, half rack wide products including shelf</t>
  </si>
  <si>
    <t>ZA1654-6</t>
  </si>
  <si>
    <t>Audio Cable - 6' (2m) - 3.5mm Mini-Stereo Male on both ends</t>
  </si>
  <si>
    <t>ZDB-2038</t>
  </si>
  <si>
    <t>DVI Male to 5-BNC Female Adapter</t>
  </si>
  <si>
    <t>ZDR2042</t>
  </si>
  <si>
    <t>YPbPr/YUV Adapter - DVI Male to 3-RCA Female</t>
  </si>
  <si>
    <t>ZDS2046</t>
  </si>
  <si>
    <t>YC (S-Video) Adapter - DVI Male to 4-PIN Mini-DIN Female</t>
  </si>
  <si>
    <t>PS-12-20-IEC-C8-LK</t>
  </si>
  <si>
    <t>Replacement PSU 12v 2A with IEC 2 pin connector for MX-6544 (2pin screw locking connector)</t>
  </si>
  <si>
    <t>PS-12-75-IEC-LK</t>
  </si>
  <si>
    <t>Replacement PSU 12v 7.5A with IEC 3 pin connector for MX-6588 and MX-6584 (6pin locking connector)</t>
  </si>
  <si>
    <t>1T-CL-322-EU</t>
  </si>
  <si>
    <t>European 15 button wall mounted control panel. Supports Ethernet and relay outputs, stores up to 128 commands</t>
  </si>
  <si>
    <t>1T-CL-322-US</t>
  </si>
  <si>
    <t>North American 16 button 2-gang wall mounted control panel. Supports Ethernet and relay outputs, stores up to 128 cmds</t>
  </si>
  <si>
    <t>1T-CT-641</t>
  </si>
  <si>
    <t>HDMI Transmitter, extends 1080p up to 60m and 4K30 up to 40m, with IR</t>
  </si>
  <si>
    <t>1T-CT-642</t>
  </si>
  <si>
    <t>HDMI Receiver, extends 1080p up to 60m and 4K30 up to 40m, with IR</t>
  </si>
  <si>
    <t>1T-CT-647</t>
  </si>
  <si>
    <t>7+1-Output Transmitter: HDMI ver1.4 and IR with 7 Cat 5e/6 Outputs + 1 HDMI</t>
  </si>
  <si>
    <t>1T-CT-653</t>
  </si>
  <si>
    <t>Transmitter: HDMI v1.4 over Single CAT6 TX 325 feet (100m), with RS-232, LAN, IR, and PoE Support</t>
  </si>
  <si>
    <t>1T-DA-564</t>
  </si>
  <si>
    <t>1x4 DVI-D DA w/HDCP plus Stereo &amp; SPDIF</t>
  </si>
  <si>
    <t>1T-FC-766</t>
  </si>
  <si>
    <t>HDMI v1.3 to 3G/HD/SD-SDI Converter</t>
  </si>
  <si>
    <t>1T-RM-322-EU</t>
  </si>
  <si>
    <t>A simple low cost rack mounting method for the 1T-CL-322-EU control panel</t>
  </si>
  <si>
    <t>1T-SX-654</t>
  </si>
  <si>
    <t>4x1 4K60 HDMI 2.0 switcher with HDCP 2.2</t>
  </si>
  <si>
    <t>1T-VS-647</t>
  </si>
  <si>
    <t>3G-SDI to HDMI Scaler with SDI Loop-thru and Audio Out</t>
  </si>
  <si>
    <t>AP-411</t>
  </si>
  <si>
    <t>Audio Delay - Variable 0-200 Milliseconds Delay</t>
  </si>
  <si>
    <t>AP-536</t>
  </si>
  <si>
    <t>HDMI Audio Extractor</t>
  </si>
  <si>
    <t>AVT-3155A</t>
  </si>
  <si>
    <t>Computer to Analog Video  Down Converter</t>
  </si>
  <si>
    <t>AVT-3900-REMOTE</t>
  </si>
  <si>
    <t>Remote controller for AVT-3900 HDMI Video Scaler</t>
  </si>
  <si>
    <t>HRD-LBL-1T-CL-322-EU</t>
  </si>
  <si>
    <t>Printed Label Sheet for the 1T-CL-322-EU model</t>
  </si>
  <si>
    <t>HRD-LBL-1T-CL-322-US</t>
  </si>
  <si>
    <t>Printed Label Sheet for the 1T-CL-322-US model</t>
  </si>
  <si>
    <t xml:space="preserve">Item </t>
  </si>
  <si>
    <t xml:space="preserve">Item Description </t>
  </si>
  <si>
    <t xml:space="preserve">Item Status </t>
  </si>
  <si>
    <t xml:space="preserve">Family </t>
  </si>
  <si>
    <t xml:space="preserve">Include in Pricelist </t>
  </si>
  <si>
    <t xml:space="preserve">MSRP (USD) </t>
  </si>
  <si>
    <t xml:space="preserve">MSRP (EUR) </t>
  </si>
  <si>
    <t xml:space="preserve">MSRP (GBP) </t>
  </si>
  <si>
    <t>50% of USD Factory MSRP</t>
  </si>
  <si>
    <t>Tariff Loading Value for US</t>
  </si>
  <si>
    <t>New USD MSRP for NA</t>
  </si>
  <si>
    <t>Active</t>
  </si>
  <si>
    <t>Yes</t>
  </si>
  <si>
    <t>Call for Price</t>
  </si>
  <si>
    <t>1T-C2-200</t>
  </si>
  <si>
    <t>Video Scaler</t>
  </si>
  <si>
    <t>End of Life Notice</t>
  </si>
  <si>
    <t>1T-C2-250</t>
  </si>
  <si>
    <t>Video Scaler PLUS</t>
  </si>
  <si>
    <t>1T-C2-400</t>
  </si>
  <si>
    <t>PC/HD Cross Converter</t>
  </si>
  <si>
    <t>1T-C2-520</t>
  </si>
  <si>
    <t>DVI-I to HD-SDI Converter</t>
  </si>
  <si>
    <t>CM2-541-3A1</t>
  </si>
  <si>
    <t>CORIOmaster2 541 : 4U, High Bandwidth Video Processor 2x4K HDMI &amp; 4x4K HDMI inputs, 4x4K HDMI outputs, 400W PSU</t>
  </si>
  <si>
    <t>CM2-541-3A2</t>
  </si>
  <si>
    <t>CORIOmaster2 541 : 4U, High Bandwidth Video Processor 2x4K HDMI &amp; 4x4K HDMI inputs, 8xHD HDMI outputs, 400W PSU</t>
  </si>
  <si>
    <t>1T-CT-420</t>
  </si>
  <si>
    <t>Cat.5 Tx-Rx Economy Set - RGBHV, 180M</t>
  </si>
  <si>
    <t>tvONEtask</t>
  </si>
  <si>
    <t>1T-CT-441</t>
  </si>
  <si>
    <t>UTP transmitter for RGBHV or YPbPr video at resolutions up to 1920x1200 and 1080p up to 1000 feet (300 meters)</t>
  </si>
  <si>
    <t>1T-CT-442</t>
  </si>
  <si>
    <t>UTP Receiver for RGBHV - No Audio - 500 feet (150 meters)</t>
  </si>
  <si>
    <t>1T-CT-443</t>
  </si>
  <si>
    <t>UTP Transmitter for RGBHV - Stereo Audio 1000 feet (300 meters)</t>
  </si>
  <si>
    <t>1T-CT-444</t>
  </si>
  <si>
    <t>UTP Receiver for RGBHV w/ Skew Compensation 1000 feet (300 meters)</t>
  </si>
  <si>
    <t>1T-CT-454</t>
  </si>
  <si>
    <t>UTP Receiver for RGBHV and 1080p 500 feet (150 meters)</t>
  </si>
  <si>
    <t>1T-CT-456</t>
  </si>
  <si>
    <t>UTP Repeating Receiver for RGBHV with Stereo 1000 feet (300 meters)</t>
  </si>
  <si>
    <t>1T-CT-458</t>
  </si>
  <si>
    <t>RGBHV Cat.5 Receiver, 300M, with RS-232</t>
  </si>
  <si>
    <t>1T-CT-467</t>
  </si>
  <si>
    <t>8 Port UTP Transmitter for RGBHV - Stereo Audio 1000 feet (300 meters)</t>
  </si>
  <si>
    <t>1T-CT-521</t>
  </si>
  <si>
    <t>DVI-D + Audio UTP Transmitter 820 feet (250 meters)</t>
  </si>
  <si>
    <t>1T-CT-524</t>
  </si>
  <si>
    <t>DVI-D + Audio UTP Receiver 330 feet (100 meters)</t>
  </si>
  <si>
    <t>1T-CT-528</t>
  </si>
  <si>
    <t>DVI Cat.5 Receiver, 250m</t>
  </si>
  <si>
    <t>1T-CT-551</t>
  </si>
  <si>
    <t>Cat.5 Tx - DVI + Audio over HDBaseT, 100M</t>
  </si>
  <si>
    <t>1T-CT-552</t>
  </si>
  <si>
    <t>Cat.5 Rx - DVI + Audio over HDBaseT, 100M</t>
  </si>
  <si>
    <t>CM2-541-4A1</t>
  </si>
  <si>
    <t>CORIOmaster2 541 : 4U, High Bandwidth Video Processor 4x2K HDMI &amp; 4x4K HDMI inputs, 4x4K HDMI outputs, 400W PSU</t>
  </si>
  <si>
    <t>CM2-541-4A2</t>
  </si>
  <si>
    <t>CORIOmaster2 541 : 4U, High Bandwidth Video Processor 4x2K HDMI &amp; 4x4K HDMI inputs, 8xHD HDMI outputs, 400W PSU</t>
  </si>
  <si>
    <t>CM2-541-5A1</t>
  </si>
  <si>
    <t>CORIOmaster2 541 : 4U, High Bandwidth Video Processor 2xHDBT &amp; 4x4K HDMI inputs, 4x4K HDMI outputs, 400W PSU</t>
  </si>
  <si>
    <t>1T-CT-651</t>
  </si>
  <si>
    <t>HDMI v1.4 HDBaseT Transmitter, with RS-232 and HDMI Bypass</t>
  </si>
  <si>
    <t>1T-CT-652</t>
  </si>
  <si>
    <t>HDMI v1.4 HDBaseT Receiver, with RS-232</t>
  </si>
  <si>
    <t>CM2-541-5A2</t>
  </si>
  <si>
    <t>CORIOmaster2 541 : 4U, High Bandwidth Video Processor 2xHDBT &amp; 4x4K HDMI inputs, 8xHD HDMI outputs, 400W PSU</t>
  </si>
  <si>
    <t>1T-CT-653-USWP</t>
  </si>
  <si>
    <t>Wall Plate Transmitter: HDMI ver1.4a over Single Cat.5e/6. Uses HDBaseT 5Playô extend 325 feet</t>
  </si>
  <si>
    <t>1T-CT-654A</t>
  </si>
  <si>
    <t>Receiver: HDMI ver1.4a over Single Cat.5e/6. Uses HDBaseT 5Playô technology extend 325 feet</t>
  </si>
  <si>
    <t>1T-CT-654-USWP</t>
  </si>
  <si>
    <t>Wall Plate Receiver: HDMI ver1.4a over Single Cat.5e/6. Uses HDBaseT 5Playô extend 325 feet</t>
  </si>
  <si>
    <t>1T-DA-462</t>
  </si>
  <si>
    <t>1x2 RGBHV DA w/Stereo - 450 MHz. includes Switch USB PS2 Cable</t>
  </si>
  <si>
    <t>1T-DA-472</t>
  </si>
  <si>
    <t>1x2 RGBHV DA with Stereo Audio</t>
  </si>
  <si>
    <t>1T-DA-474</t>
  </si>
  <si>
    <t>1x4 RGBHV DA with Stereo Audio</t>
  </si>
  <si>
    <t>1T-DA-552</t>
  </si>
  <si>
    <t>1x2 DVI-D DA. HDMI v1.3 Compatible. HDCP Compliant. Max Res 1080p, 1920x1200</t>
  </si>
  <si>
    <t>CM2-541-6A1</t>
  </si>
  <si>
    <t>CORIOmaster2 541 : 4U, High Bandwidth Video Processor 2xDVI-U &amp; 4x4K HDMI inputs, 4x4K HDMI outputs, 400W PSU</t>
  </si>
  <si>
    <t>1T-DA-658</t>
  </si>
  <si>
    <t>1x8 HDMI v1.3 DA</t>
  </si>
  <si>
    <t>1T-DA-674</t>
  </si>
  <si>
    <t>1x4 HDMI v1.4 DA. Max Res 4Kx2K/30 Hz, 1080p 60 Hz</t>
  </si>
  <si>
    <t>1T-DA-688</t>
  </si>
  <si>
    <t>1x8 HDMI 2.0 DA. Max Res 4Kx2K 60 Hz, &amp; HDR support</t>
  </si>
  <si>
    <t>1T-DA8CVB</t>
  </si>
  <si>
    <t>1x8 DA - Composite Video via BNC</t>
  </si>
  <si>
    <t>1T-EDID-11</t>
  </si>
  <si>
    <t>EDID/CEC Selector for HDMI v1.3, DVI 1.0</t>
  </si>
  <si>
    <t>1T-FC-326</t>
  </si>
  <si>
    <t>HDMI to YPbPr/YUV Component + Audio Converter (No Scaling). Max Res 1080p</t>
  </si>
  <si>
    <t>1T-FC-677</t>
  </si>
  <si>
    <t>3G/HD/SD-SDI to HDMI v1.3 Converter with built-in SDI Distribution Amplifier</t>
  </si>
  <si>
    <t>CM2-541-6A2</t>
  </si>
  <si>
    <t>CORIOmaster2 541 : 4U, High Bandwidth Video Processor 2xDVI-U &amp; 4x4K HDMI inputs, 8xHD HDMI outputs, 400W PSU</t>
  </si>
  <si>
    <t>1T-MX-6344</t>
  </si>
  <si>
    <t>4x4 HDMI v1.3 Matrix Routing Switcher - Max Res UXGA, 1080p</t>
  </si>
  <si>
    <t>1T-PC1280HD</t>
  </si>
  <si>
    <t>PC/HDTV to PC/HDTV Converter</t>
  </si>
  <si>
    <t>1T-PCDVI-PCDVI</t>
  </si>
  <si>
    <t>Cross Converter Scaler - Analog/Digital PC/HD/DVI to PC/HD/DVI</t>
  </si>
  <si>
    <t>CM2-541-7A1</t>
  </si>
  <si>
    <t>CORIOmaster2 541 : 4U, High Bandwidth Video Processor 4K Media card &amp; 4x4K HDMI inputs, 4x4K HDMI outputs, 400W PSU</t>
  </si>
  <si>
    <t>CM2-541-7A2</t>
  </si>
  <si>
    <t>CORIOmaster2 541 : 4U, High Bandwidth Video Processor 4K Media card &amp; 4x4K HDMI inputs, 8xHD HDMI outputs, 400W PSU</t>
  </si>
  <si>
    <t>1T-V1280HD</t>
  </si>
  <si>
    <t>Video to PC &amp; HDTV Converter</t>
  </si>
  <si>
    <t>1T-V1280HD-ST</t>
  </si>
  <si>
    <t>Up Converter Scaler - Video to Analog PC/HD</t>
  </si>
  <si>
    <t>1T-VGA-414</t>
  </si>
  <si>
    <t>1x4 RGB/YPbPr DA. Bandwidth 500MHz</t>
  </si>
  <si>
    <t>1T-VS-434</t>
  </si>
  <si>
    <t>Cross Converter Scaler - Analog PC/HD to PC/HD</t>
  </si>
  <si>
    <t>CM2-541-8A1</t>
  </si>
  <si>
    <t>CORIOmaster2 541 : 4U, High Bandwidth Video Processor 4x3G SDI &amp; 4x4K HDMI inputs, 4x4K HDMI outputs, 400W PSU</t>
  </si>
  <si>
    <t>1T-VS-658</t>
  </si>
  <si>
    <t>Cross/Up Converter - Video/PC/HD/Stereo to HDMI. Max Res1920x1200, 1080p</t>
  </si>
  <si>
    <t>CM2-541-8A2</t>
  </si>
  <si>
    <t>CORIOmaster2 541 : 4U, High Bandwidth Video Processor 4x3G SDI &amp; 4x4K HDMI inputs, 8xHD HDMI outputs, 400W PSU</t>
  </si>
  <si>
    <t>2211053-01</t>
  </si>
  <si>
    <t>Rigid Mount Bracket for MultiView Transmitters, Black</t>
  </si>
  <si>
    <t>MultiView</t>
  </si>
  <si>
    <t>2211100-01</t>
  </si>
  <si>
    <t>HD-One DX/DX500 Rack Mount Kit; Hold up to 8 units in 1RU - use with; 2211079-03 and 2211114-02</t>
  </si>
  <si>
    <t>Extend</t>
  </si>
  <si>
    <t>2211101-01</t>
  </si>
  <si>
    <t>HD-One LX/LX500 Rack Mount Kit; Hold up to 5 units in 1RU - use with; 2211078-02 and 2211113-02</t>
  </si>
  <si>
    <t>2211103-01</t>
  </si>
  <si>
    <t>Blanking panel for Voyager rack mount - CORE module only</t>
  </si>
  <si>
    <t>Voyager</t>
  </si>
  <si>
    <t>222R3001-16x16</t>
  </si>
  <si>
    <t>Mondo Matrix III 16x16, 1 frame, 4U</t>
  </si>
  <si>
    <t>Mondo</t>
  </si>
  <si>
    <t>222R3001-16X32</t>
  </si>
  <si>
    <t>Mondo Matrix III 16x32, 2 frames, 8U</t>
  </si>
  <si>
    <t>222R3001-16X48</t>
  </si>
  <si>
    <t>Mondo Matrix III 16x48, 3 frames, 12U</t>
  </si>
  <si>
    <t>222R3001-16X64</t>
  </si>
  <si>
    <t>Mondo Matrix III 16x64, 4 frames, 16U</t>
  </si>
  <si>
    <t>222R3001-16X80</t>
  </si>
  <si>
    <t>Mondo Matrix III 16x80, 5 frames, 20U</t>
  </si>
  <si>
    <t>222R3001-32X16</t>
  </si>
  <si>
    <t>Mondo Matrix III 32x16, 1 frame, 4U</t>
  </si>
  <si>
    <t>222R3001-32X32</t>
  </si>
  <si>
    <t>Mondo Matrix III 32x32, 2 frames, 8U</t>
  </si>
  <si>
    <t>222R3001-32x48</t>
  </si>
  <si>
    <t>Mondo Matrix III 32x48, 3 frames, 12U</t>
  </si>
  <si>
    <t>222R3001-32X64</t>
  </si>
  <si>
    <t>Mondo Matrix III 32x64, 4 frames, 16U</t>
  </si>
  <si>
    <t>222R3001-48X16</t>
  </si>
  <si>
    <t>Mondo Matrix III 48x16, 1 frame, 4U</t>
  </si>
  <si>
    <t>222R3001-48X32</t>
  </si>
  <si>
    <t>Mondo Matrix III 48x32, 2 frames, 8U</t>
  </si>
  <si>
    <t>222R3001-48X48</t>
  </si>
  <si>
    <t>Mondo Matrix III 48x48, 3 frames, 12U</t>
  </si>
  <si>
    <t>222R3001-48X64</t>
  </si>
  <si>
    <t>Mondo Matrix III 48x64, 4 frames, 16U</t>
  </si>
  <si>
    <t>222R3001-64X16</t>
  </si>
  <si>
    <t>Mondo Matrix III 64x16, 1 frame, 4U</t>
  </si>
  <si>
    <t>222R3001-64X32</t>
  </si>
  <si>
    <t>Mondo Matrix III 64x32, 2 frames, 8U</t>
  </si>
  <si>
    <t>222R3001-64X48</t>
  </si>
  <si>
    <t>Mondo Matrix III 64x48, 3 frames, 12U</t>
  </si>
  <si>
    <t>222R3001-64X64</t>
  </si>
  <si>
    <t>Mondo Matrix III 64x64, 4 Frames, 16U</t>
  </si>
  <si>
    <t>222R3001-64X80</t>
  </si>
  <si>
    <t>Mondo Matrix III 64x80, 5 frames, 20U</t>
  </si>
  <si>
    <t>2310008-01</t>
  </si>
  <si>
    <t>Voyager 2-port Fiber Optic Transmitter with VGA/S-Video/YUV/C; Audio &amp; RS-232; One MMF SFP Included</t>
  </si>
  <si>
    <t>2310011-01</t>
  </si>
  <si>
    <t>4-port transmitter w/HDMI (HDCP); Two MMF SFPs Included</t>
  </si>
  <si>
    <t>2320007-01-MM</t>
  </si>
  <si>
    <t>2-Port receiver with HDMI (HDCP), Audio &amp; RS-232; One MMF SFP Included</t>
  </si>
  <si>
    <t>2320011-01</t>
  </si>
  <si>
    <t>4-Port receiver with HDMI (HDCP); One MMF SFP Included</t>
  </si>
  <si>
    <t>2350500-MM</t>
  </si>
  <si>
    <t>Voyager USB2.0 Fiber Optic multimode Extender Kit; contains 1x Local and 1x Remote</t>
  </si>
  <si>
    <t>2390017-01</t>
  </si>
  <si>
    <t>Wall Mount / Desk Mount Kit for VG-TX2, TX-4 &amp; RX Units (Single Unit Use only)</t>
  </si>
  <si>
    <t>2390018-01</t>
  </si>
  <si>
    <t>Voyager 1RU Horizontal Rackmount Kit (rack 2 units in 1 RU)</t>
  </si>
  <si>
    <t>2390101-01</t>
  </si>
  <si>
    <t>Replacement Filter: Voyager 160 matrix</t>
  </si>
  <si>
    <t>2620001-02</t>
  </si>
  <si>
    <t>Multiview-II STx Transmitter Kit, Video &amp; Summed Audio</t>
  </si>
  <si>
    <t>2620002-03</t>
  </si>
  <si>
    <t>MultiView II XRTx-A, VGA Long range Transmitter; Video with Summed Audio or Simplex Serial</t>
  </si>
  <si>
    <t>2620003-02</t>
  </si>
  <si>
    <t>MultiView II T4-A Four Port VGA Long range Transmitter; Video with Summed Audio or Simplex Serial</t>
  </si>
  <si>
    <t>2620007-03</t>
  </si>
  <si>
    <t>Multiview II AK600DP-A/S, 600ft (182m) VGA Receiver with AkuComp II; Video with Summed Audio or Simplex Serial</t>
  </si>
  <si>
    <t>2620009-03</t>
  </si>
  <si>
    <t>Multiview II AK1200DP-A/S, 1200ft (365m) VGA Receiver with AkuComp II; Video with Summed Audio or Simplex Serial</t>
  </si>
  <si>
    <t>2620016-04</t>
  </si>
  <si>
    <t>Multiview II XRTx-SAP VGA Long range Transmitter; Video with Stereo Audio, Bi-directional Serial and addressable</t>
  </si>
  <si>
    <t>2620018-04</t>
  </si>
  <si>
    <t>Multiview II AK600DP-SAP 600ft (182m) VGA Receiver; Video with Stereo Audio, Bi-directional Serial and Addressable</t>
  </si>
  <si>
    <t>2620019-04</t>
  </si>
  <si>
    <t>Multiview II AK600DP-SAP VGA Receiver with AkuComp II; Video with Stereo Audio, Bi-directional Serial and Addressable</t>
  </si>
  <si>
    <t>2620030-04</t>
  </si>
  <si>
    <t>Multiview II AK1200DP-SAP 1200ft (365m) VGA Receiver with AkuComp II; Video, Stereo Audio, Bi-directional RS232 Pollable</t>
  </si>
  <si>
    <t>2620066-02</t>
  </si>
  <si>
    <t>Multiview II DVI-TX-SAP DVI/HDMI Transmitter, Video with Stereo Audio, Bi-directional Serial and Addressable</t>
  </si>
  <si>
    <t>400R3308-01</t>
  </si>
  <si>
    <t>Morph-It Dual MultiView EQ card (single-slot)</t>
  </si>
  <si>
    <t>400R3314-01</t>
  </si>
  <si>
    <t>Morph-It 4U 16 slot frame w/ powered backplane</t>
  </si>
  <si>
    <t>400R3381-01</t>
  </si>
  <si>
    <t>Morph-It-A/-S Dual MultiView Transmitter Card, audio or simplex serial (single-slot)</t>
  </si>
  <si>
    <t>400R3382-01</t>
  </si>
  <si>
    <t>Morph-It-A/-S Dual MultiView Transmitter Card with local monitor out, audio or simplex serial (double-slot)</t>
  </si>
  <si>
    <t>400R3804-01</t>
  </si>
  <si>
    <t>Mondo III, Frame Filter</t>
  </si>
  <si>
    <t>400R3821-03</t>
  </si>
  <si>
    <t>MONDO III  Replacement PSU, 600 v - Self Install</t>
  </si>
  <si>
    <t>400R3871-02</t>
  </si>
  <si>
    <t>Morph-It-SAP Dual MultiView Transmitter Card, stereo and addressable serial w/ local monitor (double-slot)</t>
  </si>
  <si>
    <t>440R3025-06</t>
  </si>
  <si>
    <t>Serial Cable - Duplex, 1/8" Stereo Phone to M/ 9 Pin DBM - 6 feet</t>
  </si>
  <si>
    <t>8020102RC-00</t>
  </si>
  <si>
    <t>Universal AC Plug Kit (EU/UK/AU) for #8020101RC-00</t>
  </si>
  <si>
    <t>8310203-02</t>
  </si>
  <si>
    <t>19î Rack Mount Kit for three MultiView II DVI, AK, or T4 series receivers, Black , 1U</t>
  </si>
  <si>
    <t>8310204-02</t>
  </si>
  <si>
    <t>19î Rack Mount Kit for six MultiView II DVI, AK, or T4 series receivers units, Black , 2U</t>
  </si>
  <si>
    <t>8310207-02</t>
  </si>
  <si>
    <t>19î Rack Mount Kit for four  Magenta Multiview II XRTx/STx/DVI-TX Transmitters, Black, 1U</t>
  </si>
  <si>
    <t>8310208-02</t>
  </si>
  <si>
    <t>19î Rack Mount Kit for eight  Magenta Multiview II  XRTx/STx/DVI-TX Transmitters, Black, 2U</t>
  </si>
  <si>
    <t>A2-7302</t>
  </si>
  <si>
    <t>Provides 8-In/8-Out Stereo AES3 on XLRs from CM-AUD-8IN-8OUT (1 or 2 units may be connected to C2-7310, 1 to C2-8000)</t>
  </si>
  <si>
    <t>A2-7312</t>
  </si>
  <si>
    <t>Provides 8-In/8-Out AES3-id on BNCs from CM-AUD-8IN-8OUT (1 or 2 units may be connected  to C2-7310, 1 to C2-8000)</t>
  </si>
  <si>
    <t>A2-7342</t>
  </si>
  <si>
    <t>4-In/4-Out Analog Stereo Channels on XLRs from CM-AUD-8IN-8OUT (1 or 2 units may be connected  to C2-7310, 1 to C2-8000)</t>
  </si>
  <si>
    <t>A2-7393</t>
  </si>
  <si>
    <t>8 in 8 out + DARS Audio Cable - Molded type BNC Connectors</t>
  </si>
  <si>
    <t>AP-299</t>
  </si>
  <si>
    <t>Dolby Digital to Analog Audio Converter</t>
  </si>
  <si>
    <t>AVT-1660</t>
  </si>
  <si>
    <t>Digital Bi-directional NTSC-PAL-SECAM Converter</t>
  </si>
  <si>
    <t>AVT-3350</t>
  </si>
  <si>
    <t>Up converter - Video to UXGA, 1080p</t>
  </si>
  <si>
    <t>AVT-4714</t>
  </si>
  <si>
    <t>1x4 DA - C-Video - Stereo Audio</t>
  </si>
  <si>
    <t>C2-1250-UTP</t>
  </si>
  <si>
    <t>Switcher Scaler PLUS With UTP(CAT5) Output</t>
  </si>
  <si>
    <t>C2-2100A</t>
  </si>
  <si>
    <t>Down Converter w/DVI</t>
  </si>
  <si>
    <t>C2-2355A</t>
  </si>
  <si>
    <t>Universal Switcher Scaler w/DVI &amp; HD-SDI</t>
  </si>
  <si>
    <t>C2-2450A</t>
  </si>
  <si>
    <t>Edge Blender w/DVI</t>
  </si>
  <si>
    <t>C2-8120</t>
  </si>
  <si>
    <t>8x DVI-U In, 2x DVI-U Out</t>
  </si>
  <si>
    <t>C2-8130</t>
  </si>
  <si>
    <t>12x DVI-U In, 2x DVI-U Out</t>
  </si>
  <si>
    <t>C2-8160</t>
  </si>
  <si>
    <t>10x DVI-U In, 2x DVI-U Out, plus AES3-id Audio Interface</t>
  </si>
  <si>
    <t>C2-8210</t>
  </si>
  <si>
    <t>8x DVI-U &amp; 2x 3G-SDI In, 2x DVI-U &amp; 2x 3G-SDI Out</t>
  </si>
  <si>
    <t>C2-8260</t>
  </si>
  <si>
    <t>6x DVI-U &amp; 2x 3G-SDI In, 2x DVI-U &amp; 2x 3G-SDI Out, plus AES3-id Audio</t>
  </si>
  <si>
    <t>C3-340</t>
  </si>
  <si>
    <t>CORIOmatrix Chassis</t>
  </si>
  <si>
    <t>C3-540</t>
  </si>
  <si>
    <t>CORIOmaster Chassis</t>
  </si>
  <si>
    <t>CDM-830TR</t>
  </si>
  <si>
    <t>Standards Converter - Rackmount</t>
  </si>
  <si>
    <t>Solutions</t>
  </si>
  <si>
    <t>CM2-547</t>
  </si>
  <si>
    <t>CORIOmaster2 chassis : 4U High Bandwidth Video Processor  with CPU module (No PSU)</t>
  </si>
  <si>
    <t>Distribute</t>
  </si>
  <si>
    <t>CM-4RPS</t>
  </si>
  <si>
    <t>Redundant PSU for 4RU Series Units - User Installable</t>
  </si>
  <si>
    <t>CMD1939</t>
  </si>
  <si>
    <t>HDMI Female to DVI Male Adapter</t>
  </si>
  <si>
    <t>CS-320R</t>
  </si>
  <si>
    <t>CORIOscan Connect Scan Converter RoHS</t>
  </si>
  <si>
    <t>Mini Dense</t>
  </si>
  <si>
    <t>MG-KVM-531</t>
  </si>
  <si>
    <t>DVI KVM TX, supports up to 1920x1200, requires SFP module</t>
  </si>
  <si>
    <t>Pathfinder</t>
  </si>
  <si>
    <t>MG-KVM-532</t>
  </si>
  <si>
    <t>DVI KVM RX, supports up to 1920x1200, requires SFP module</t>
  </si>
  <si>
    <t>MG-KVM-5CPR</t>
  </si>
  <si>
    <t>RJ45 1G SFP for MG-KVM-53x series (100m)</t>
  </si>
  <si>
    <t>MG-KVM-5MM</t>
  </si>
  <si>
    <t>Multimode fiber SFP for MG-KVM-53x series (500m)</t>
  </si>
  <si>
    <t>MG-KVM-5SM</t>
  </si>
  <si>
    <t>Singlemode fiber SFP for MG-KVM-53x series (20km)</t>
  </si>
  <si>
    <t>MG-KVM-831</t>
  </si>
  <si>
    <t>DP1.2 KVM TX, supports up to 4096x2160, requires SFP module</t>
  </si>
  <si>
    <t>MG-KVM-832</t>
  </si>
  <si>
    <t>DP1.2 KVM RX, supports up to 4096x2160, requires SFP module</t>
  </si>
  <si>
    <t>MG-KVM-8CPR</t>
  </si>
  <si>
    <t>RJ45 10G SFP for MG-KVM-83x series (30m)</t>
  </si>
  <si>
    <t>MG-KVM-8MM</t>
  </si>
  <si>
    <t>Multimode fiber SFP for MG-KVM-83x series (300m)</t>
  </si>
  <si>
    <t>MG-KVM-8SM</t>
  </si>
  <si>
    <t>Singlemode fiber SFP for MG-KVM-83x series (10km)</t>
  </si>
  <si>
    <t>MG-WP-611-EU</t>
  </si>
  <si>
    <t>HDBT wall plate TX with VGA and HDMI 1.4 input, extend 4K to 40m, HD to 70m, Euro form factor</t>
  </si>
  <si>
    <t>MVII-DVI-RX-1K-SAP</t>
  </si>
  <si>
    <t>Multiview II DVI-Rx-1K-SAP &amp; Skew v2.01</t>
  </si>
  <si>
    <t>MX-3141CSVA</t>
  </si>
  <si>
    <t>4x1 Switcher - CV-SV-Stereo Audio</t>
  </si>
  <si>
    <t>Switch</t>
  </si>
  <si>
    <t>MX-3141PCA</t>
  </si>
  <si>
    <t>4x1 Switcher - RGBHV-YPbPr-Stereo Audio</t>
  </si>
  <si>
    <t>POF-820</t>
  </si>
  <si>
    <t>Coaxial to Optical Audio Converter</t>
  </si>
  <si>
    <t>PS-05-26-LOCK-UK</t>
  </si>
  <si>
    <t>NOPB Universal PS, 5VDC@2.6A, Lock DC, Centre Pin +, UK Pin</t>
  </si>
  <si>
    <t>RM-503-SRF</t>
  </si>
  <si>
    <t>Mount Kit for the C3-503 &amp; CORIOview for wall, under table and shelf installations</t>
  </si>
  <si>
    <t>RM-CV-1RU-DUAL</t>
  </si>
  <si>
    <t>Dual rackmount kit for CORIOview product family</t>
  </si>
  <si>
    <t>RM-CV-1RU-SINGLE</t>
  </si>
  <si>
    <t>Single Rackmount Kit for CORIOview product family</t>
  </si>
  <si>
    <t>VGA-201P</t>
  </si>
  <si>
    <t>1x2 VGA-XGA DA with USB PS Cable</t>
  </si>
  <si>
    <t>VS-223</t>
  </si>
  <si>
    <t>YPbPr Component to Video Down Converter</t>
  </si>
  <si>
    <t>Convert</t>
  </si>
  <si>
    <t>VS-226</t>
  </si>
  <si>
    <t>HDMI to Video Down Converter</t>
  </si>
  <si>
    <t>ZA7392-2</t>
  </si>
  <si>
    <t>HD44 (M) to HD44(M) Crossover - 2' (0.6m)</t>
  </si>
  <si>
    <t>ZB1650-6</t>
  </si>
  <si>
    <t>Composite Video Cable - 6' (2m) - BNC on both ends</t>
  </si>
  <si>
    <t>ZB1809G-6</t>
  </si>
  <si>
    <t>Component Video Cable - 6' (2m) 3-BNC Male on both ends</t>
  </si>
  <si>
    <t>ZCH3000-1</t>
  </si>
  <si>
    <t>Composite Video BNC Female to HD15 Male Video Adapter</t>
  </si>
  <si>
    <t>ZD1813-6</t>
  </si>
  <si>
    <t>DVI-D Cable - 6' (2m)  - DVI-D Male on both ends with Ferrite</t>
  </si>
  <si>
    <t>ZDB2048</t>
  </si>
  <si>
    <t>YC (S-Video &amp; CV) Adapter - DVI Male to 2-BNC Female</t>
  </si>
  <si>
    <t>ZSH3000-1</t>
  </si>
  <si>
    <t>YC Female to VGA Male Video Adapter</t>
  </si>
  <si>
    <t>MC Series</t>
  </si>
  <si>
    <t>ESMC_1RU</t>
  </si>
  <si>
    <t>Estuary 1RU Touring Screens Controller</t>
  </si>
  <si>
    <t>ESMC_2RU</t>
  </si>
  <si>
    <t>Estuary 2RU Touring Screens Controller</t>
  </si>
  <si>
    <t>ESMC_4RU</t>
  </si>
  <si>
    <t>Estuary 4RU Touring Screens Controller</t>
  </si>
  <si>
    <t>1RK-SPDR-HALF-7</t>
  </si>
  <si>
    <t>Multi Voltage PSU Half Rack with 7 voltage module slots; 3 voltage modules included</t>
  </si>
  <si>
    <t>1RK-SPDR-PWR</t>
  </si>
  <si>
    <t>Additional voltage selector module for use with ONErack Spider</t>
  </si>
  <si>
    <t>1RK-SPDR-STRIP-23</t>
  </si>
  <si>
    <t>Multi Voltage PSU Strip with 23 voltage module slots; 10 voltage modules included</t>
  </si>
  <si>
    <t>1RK-XTRA-PWR</t>
  </si>
  <si>
    <t>Rear dock and module PCB for additional voltage selector any sized module (requires one 1RK-XTRA-RAIL per chassis)</t>
  </si>
  <si>
    <t>August 14th</t>
  </si>
  <si>
    <t>Returned ONErack products with pricing update</t>
  </si>
  <si>
    <t>1RK-4RU-BASIC-KIT</t>
  </si>
  <si>
    <t>4RU ONErack kit includes chassis, 6 modules</t>
  </si>
  <si>
    <t>1RK-4RU-CHASSIS</t>
  </si>
  <si>
    <t>4RU ONErack chassis</t>
  </si>
  <si>
    <t>1RK-4RU-CVR-BLK</t>
  </si>
  <si>
    <t>4RU ONErack blank cover</t>
  </si>
  <si>
    <t>1RK-4RU-CVR-PLEXI</t>
  </si>
  <si>
    <t>4RU ONErack windowed cover</t>
  </si>
  <si>
    <t>1RK-4RU-FAN</t>
  </si>
  <si>
    <t>4RU ONErack fan cover &amp; PSU connector cable to be powered by 1RK-4RU-PSU or 1RK-4RU-PSU-2-HSWP</t>
  </si>
  <si>
    <t>1RK-4RU-KIT</t>
  </si>
  <si>
    <t>4RU ONErack kit includes chassis, 6 modules and a 250w power supply</t>
  </si>
  <si>
    <t>1RK-4RU-MOD</t>
  </si>
  <si>
    <t>4RU ONErack module plate, 1 module voltage selector &amp; 1 rear dock, plus accessories</t>
  </si>
  <si>
    <t>1RK-4RU-PSU</t>
  </si>
  <si>
    <t>4RU ONErack 250w power supply and accessories</t>
  </si>
  <si>
    <t>1RK-4RU-PSU-2-HSWP</t>
  </si>
  <si>
    <t>4RU ONErack dual redundant, hot swappable 450w power supply and accessories</t>
  </si>
  <si>
    <t>1RK-5RU-BASIC-KIT</t>
  </si>
  <si>
    <t>5RU ONErack kit includes chassis, 6 modules</t>
  </si>
  <si>
    <t>1RK-5RU-CVR-BLK</t>
  </si>
  <si>
    <t>5RU ONErack blank cover</t>
  </si>
  <si>
    <t>1RK-5RU-CVR-PLEXI</t>
  </si>
  <si>
    <t>5RU ONErack windowed cover</t>
  </si>
  <si>
    <t>1RK-5RU-FAN</t>
  </si>
  <si>
    <t>5RU ONErack fan cover &amp; PSU connector cable to be powered by 1RK-5RU-PSU or 1RK-5RU-PSU-2-HSWP</t>
  </si>
  <si>
    <t>1RK-5RU-KIT</t>
  </si>
  <si>
    <t>5RU ONErack kit includes chassis, 6 modules and a 250w power supply</t>
  </si>
  <si>
    <t>1RK-5RU-MOD</t>
  </si>
  <si>
    <t>5RU ONErack module plate, 1 module voltage selector &amp; 1 rear dock, plus accessories</t>
  </si>
  <si>
    <t>1RK-5RU-PSU</t>
  </si>
  <si>
    <t>5RU ONErack 250w power supply and accessories</t>
  </si>
  <si>
    <t>1RK-5RU-PSU-2-HSWP</t>
  </si>
  <si>
    <t>5RU ONErack dual redundant, hot swappable 450w power supply and accessories</t>
  </si>
  <si>
    <t>1RK-6RU-BASIC-KIT</t>
  </si>
  <si>
    <t>6RU ONErack kit includes chassis, 6 modules</t>
  </si>
  <si>
    <t>1RK-6RU-CVR-BLK</t>
  </si>
  <si>
    <t>6RU ONErack blank cover</t>
  </si>
  <si>
    <t>1RK-6RU-CVR-PLEXI</t>
  </si>
  <si>
    <t>6RU ONErack windowed cover</t>
  </si>
  <si>
    <t>1RK-6RU-FAN</t>
  </si>
  <si>
    <t>6RU ONErack fan cover &amp; PSU connector cable to be powered by 1RK-6RU-PSU or 1RK-6RU-PSU-2-HSWP</t>
  </si>
  <si>
    <t>1RK-6RU-KIT</t>
  </si>
  <si>
    <t>6RU ONErack kit includes chassis, 6 modules and a 250w power supply</t>
  </si>
  <si>
    <t>1RK-6RU-MOD</t>
  </si>
  <si>
    <t>6RU ONErack module plate, 1 module voltage selector &amp; 1 rear dock, plus accessories</t>
  </si>
  <si>
    <t>1RK-6RU-PSU</t>
  </si>
  <si>
    <t>6RU ONErack 250w power supply and accessories</t>
  </si>
  <si>
    <t>1RK-6RU-PSU-2-HSWP</t>
  </si>
  <si>
    <t>6RU ONErack dual redundant, hot swappable 450w power supply and accessories</t>
  </si>
  <si>
    <t>1RK-CBL-MGMT</t>
  </si>
  <si>
    <t>Adjustable cable management accessory,  attaches to rear of any chassis</t>
  </si>
  <si>
    <t>1RK-FAN-PSU</t>
  </si>
  <si>
    <t>Optional 12v PSU for fan covers</t>
  </si>
  <si>
    <t>1RK-PSU-HSWP-FF</t>
  </si>
  <si>
    <t>Hot Swap PSU Cassette 450 Watts</t>
  </si>
  <si>
    <t>1RK-XTRA-RAIL</t>
  </si>
  <si>
    <t>Additional horizontal rail for adding second row of voltage selectors (1RK-XTRA-PWR) only 1 per chassis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</si>
</sst>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$-409]* #,##0.00_ ;_-[$$-409]* \-#,##0.00\ ;_-[$$-409]* \-??_ ;_-@_ "/>
    <numFmt numFmtId="165" formatCode="_(\$* #,##0.00_);_(\$* \(#,##0.00\);_(\$* \-??_);_(@_)"/>
    <numFmt numFmtId="166" formatCode="_-[$$-409]* #,##0.00_ ;_-[$$-409]* \-#,##0.00\ ;_-[$$-409]* &quot;-&quot;??_ ;_-@_ "/>
  </numFmts>
  <fonts count="11" x14ac:knownFonts="1">
    <font>
      <sz val="12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2"/>
      <name val="Arial"/>
      <family val="2"/>
      <charset val="1"/>
    </font>
    <font>
      <sz val="11"/>
      <color theme="1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2"/>
      <color theme="1"/>
      <name val="Calibri"/>
      <family val="2"/>
      <charset val="1"/>
    </font>
    <font>
      <u/>
      <sz val="12"/>
      <color theme="10"/>
      <name val="Calibri"/>
      <family val="2"/>
      <charset val="1"/>
    </font>
    <font>
      <b/>
      <sz val="14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89013336588644"/>
        <bgColor rgb="FFFFFFCC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165" fontId="1" fillId="0" borderId="0"/>
    <xf numFmtId="165" fontId="2" fillId="0" borderId="0"/>
    <xf numFmtId="0" fontId="3" fillId="0" borderId="0"/>
    <xf numFmtId="0" fontId="4" fillId="0" borderId="0"/>
    <xf numFmtId="0" fontId="4" fillId="0" borderId="0"/>
    <xf numFmtId="0" fontId="2" fillId="0" borderId="0"/>
    <xf numFmtId="9" fontId="9" fillId="0" borderId="0"/>
    <xf numFmtId="9" fontId="2" fillId="0" borderId="0"/>
  </cellStyleXfs>
  <cellXfs count="18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0" fillId="2" borderId="0" xfId="0" applyFill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4" fillId="0" borderId="0" xfId="0" applyFont="1"/>
    <xf numFmtId="165" fontId="0" fillId="0" borderId="0" xfId="0" applyNumberFormat="1"/>
    <xf numFmtId="165" fontId="0" fillId="0" borderId="0" xfId="0" applyNumberFormat="1" applyAlignment="1">
      <alignment horizontal="right"/>
    </xf>
    <xf numFmtId="4" fontId="0" fillId="0" borderId="0" xfId="0" applyNumberFormat="1"/>
    <xf numFmtId="0" fontId="10" fillId="0" borderId="0" xfId="0" applyFont="1" applyAlignment="1">
      <alignment horizontal="center" vertical="center"/>
    </xf>
    <xf numFmtId="166" fontId="0" fillId="0" borderId="0" xfId="0" applyNumberFormat="1" applyAlignment="1">
      <alignment horizontal="right"/>
    </xf>
    <xf numFmtId="0" fontId="5" fillId="0" borderId="0" xfId="0" applyFont="1" applyAlignment="1">
      <alignment horizontal="center" vertical="center"/>
    </xf>
    <xf numFmtId="0" fontId="0" fillId="0" borderId="0" xfId="0"/>
  </cellXfs>
  <cellStyles count="9">
    <cellStyle name="Currency 2" xfId="1" xr:uid="{00000000-0005-0000-0000-000006000000}"/>
    <cellStyle name="Currency 6" xfId="2" xr:uid="{00000000-0005-0000-0000-000007000000}"/>
    <cellStyle name="Normal" xfId="0" builtinId="0"/>
    <cellStyle name="Normal 2" xfId="3" xr:uid="{00000000-0005-0000-0000-000008000000}"/>
    <cellStyle name="Normal 4" xfId="4" xr:uid="{00000000-0005-0000-0000-000009000000}"/>
    <cellStyle name="Normal 4 2" xfId="5" xr:uid="{00000000-0005-0000-0000-00000A000000}"/>
    <cellStyle name="Normal 7" xfId="6" xr:uid="{00000000-0005-0000-0000-00000B000000}"/>
    <cellStyle name="Percent 2" xfId="7" xr:uid="{00000000-0005-0000-0000-00000C000000}"/>
    <cellStyle name="Percent 5" xfId="8" xr:uid="{00000000-0005-0000-0000-00000D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Green Hippo'!A1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hyperlink" Target="#tvONE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Updates and Navigation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hyperlink" Target="#'Updates and Navigation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635040</xdr:colOff>
      <xdr:row>6</xdr:row>
      <xdr:rowOff>70560</xdr:rowOff>
    </xdr:from>
    <xdr:to>
      <xdr:col>2</xdr:col>
      <xdr:colOff>371160</xdr:colOff>
      <xdr:row>27</xdr:row>
      <xdr:rowOff>107640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40" y="1461240"/>
          <a:ext cx="4346280" cy="423756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8</xdr:col>
      <xdr:colOff>50800</xdr:colOff>
      <xdr:row>3</xdr:row>
      <xdr:rowOff>78720</xdr:rowOff>
    </xdr:from>
    <xdr:to>
      <xdr:col>12</xdr:col>
      <xdr:colOff>18760</xdr:colOff>
      <xdr:row>8</xdr:row>
      <xdr:rowOff>0</xdr:rowOff>
    </xdr:to>
    <xdr:pic>
      <xdr:nvPicPr>
        <xdr:cNvPr id="3" name="Pictur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99500" y="853420"/>
          <a:ext cx="2660360" cy="88648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8</xdr:col>
      <xdr:colOff>190440</xdr:colOff>
      <xdr:row>9</xdr:row>
      <xdr:rowOff>102960</xdr:rowOff>
    </xdr:from>
    <xdr:to>
      <xdr:col>11</xdr:col>
      <xdr:colOff>507600</xdr:colOff>
      <xdr:row>11</xdr:row>
      <xdr:rowOff>190080</xdr:rowOff>
    </xdr:to>
    <xdr:pic>
      <xdr:nvPicPr>
        <xdr:cNvPr id="4" name="Picture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30520" y="2093760"/>
          <a:ext cx="2363040" cy="48708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289080</xdr:colOff>
      <xdr:row>0</xdr:row>
      <xdr:rowOff>0</xdr:rowOff>
    </xdr:from>
    <xdr:to>
      <xdr:col>11</xdr:col>
      <xdr:colOff>174600</xdr:colOff>
      <xdr:row>23</xdr:row>
      <xdr:rowOff>25060</xdr:rowOff>
    </xdr:to>
    <xdr:pic>
      <xdr:nvPicPr>
        <xdr:cNvPr id="3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22680" y="0"/>
          <a:ext cx="4956480" cy="476532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380880</xdr:colOff>
      <xdr:row>22</xdr:row>
      <xdr:rowOff>25280</xdr:rowOff>
    </xdr:from>
    <xdr:to>
      <xdr:col>12</xdr:col>
      <xdr:colOff>370800</xdr:colOff>
      <xdr:row>34</xdr:row>
      <xdr:rowOff>131900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93080" y="4355980"/>
          <a:ext cx="6695520" cy="239262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317520</xdr:colOff>
      <xdr:row>0</xdr:row>
      <xdr:rowOff>50760</xdr:rowOff>
    </xdr:from>
    <xdr:to>
      <xdr:col>9</xdr:col>
      <xdr:colOff>498240</xdr:colOff>
      <xdr:row>21</xdr:row>
      <xdr:rowOff>49680</xdr:rowOff>
    </xdr:to>
    <xdr:pic>
      <xdr:nvPicPr>
        <xdr:cNvPr id="5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10520" y="50760"/>
          <a:ext cx="4406760" cy="423756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3</xdr:col>
      <xdr:colOff>507960</xdr:colOff>
      <xdr:row>20</xdr:row>
      <xdr:rowOff>152280</xdr:rowOff>
    </xdr:from>
    <xdr:to>
      <xdr:col>10</xdr:col>
      <xdr:colOff>75960</xdr:colOff>
      <xdr:row>26</xdr:row>
      <xdr:rowOff>63000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56040" y="4190760"/>
          <a:ext cx="5484240" cy="111096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zoomScaleNormal="100" workbookViewId="0"/>
  </sheetViews>
  <sheetFormatPr defaultColWidth="8.8984375" defaultRowHeight="15.6" x14ac:dyDescent="0.3"/>
  <cols>
    <col min="1" max="1" width="14" customWidth="1"/>
    <col min="2" max="2" width="46" customWidth="1"/>
    <col min="5" max="5" width="9.3984375" customWidth="1"/>
  </cols>
  <sheetData>
    <row r="1" spans="1:14" ht="30.75" customHeight="1" x14ac:dyDescent="0.3">
      <c r="B1" s="1" t="s">
        <v>0</v>
      </c>
      <c r="G1" s="16" t="s">
        <v>1</v>
      </c>
      <c r="H1" s="17"/>
      <c r="I1" s="17"/>
      <c r="J1" s="17"/>
      <c r="K1" s="17"/>
      <c r="L1" s="17"/>
      <c r="M1" s="17"/>
      <c r="N1" s="17"/>
    </row>
    <row r="3" spans="1:14" ht="15.75" customHeight="1" x14ac:dyDescent="0.3">
      <c r="A3" s="2" t="s">
        <v>1020</v>
      </c>
      <c r="B3" s="3" t="s">
        <v>1021</v>
      </c>
      <c r="E3" s="4"/>
    </row>
    <row r="4" spans="1:14" ht="15.75" customHeight="1" x14ac:dyDescent="0.3">
      <c r="E4" s="4"/>
    </row>
    <row r="5" spans="1:14" ht="15.75" customHeight="1" x14ac:dyDescent="0.3">
      <c r="E5" s="4"/>
    </row>
    <row r="6" spans="1:14" ht="15.75" customHeight="1" x14ac:dyDescent="0.3">
      <c r="E6" s="4"/>
    </row>
    <row r="7" spans="1:14" ht="15.75" customHeight="1" x14ac:dyDescent="0.3">
      <c r="E7" s="4"/>
    </row>
  </sheetData>
  <mergeCells count="1">
    <mergeCell ref="G1:N1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2F0D9"/>
  </sheetPr>
  <dimension ref="A1:C63"/>
  <sheetViews>
    <sheetView zoomScaleNormal="100" workbookViewId="0">
      <pane ySplit="1" topLeftCell="A2" activePane="bottomLeft" state="frozen"/>
      <selection pane="bottomLeft" activeCell="C1" sqref="C1"/>
    </sheetView>
  </sheetViews>
  <sheetFormatPr defaultColWidth="11" defaultRowHeight="15.6" x14ac:dyDescent="0.3"/>
  <cols>
    <col min="1" max="1" width="26.59765625" customWidth="1"/>
    <col min="2" max="2" width="60.8984375" customWidth="1"/>
    <col min="3" max="3" width="15.8984375" customWidth="1"/>
  </cols>
  <sheetData>
    <row r="1" spans="1:3" ht="18.75" customHeight="1" x14ac:dyDescent="0.35">
      <c r="A1" s="5" t="s">
        <v>2</v>
      </c>
      <c r="B1" s="6" t="s">
        <v>3</v>
      </c>
      <c r="C1" s="6" t="s">
        <v>4</v>
      </c>
    </row>
    <row r="2" spans="1:3" ht="18.75" customHeight="1" x14ac:dyDescent="0.35">
      <c r="A2" s="5"/>
      <c r="B2" s="7" t="s">
        <v>5</v>
      </c>
      <c r="C2" s="8"/>
    </row>
    <row r="3" spans="1:3" ht="15.75" customHeight="1" x14ac:dyDescent="0.3">
      <c r="A3" t="s">
        <v>6</v>
      </c>
      <c r="B3" t="s">
        <v>7</v>
      </c>
      <c r="C3" s="8">
        <v>880</v>
      </c>
    </row>
    <row r="4" spans="1:3" ht="15.75" customHeight="1" x14ac:dyDescent="0.3">
      <c r="A4" t="s">
        <v>8</v>
      </c>
      <c r="B4" t="s">
        <v>9</v>
      </c>
      <c r="C4" s="8">
        <v>10000</v>
      </c>
    </row>
    <row r="5" spans="1:3" ht="15.75" customHeight="1" x14ac:dyDescent="0.3">
      <c r="A5" t="s">
        <v>10</v>
      </c>
      <c r="B5" t="s">
        <v>11</v>
      </c>
      <c r="C5" s="8">
        <v>10500</v>
      </c>
    </row>
    <row r="6" spans="1:3" ht="15.75" customHeight="1" x14ac:dyDescent="0.3">
      <c r="A6" t="s">
        <v>12</v>
      </c>
      <c r="B6" t="s">
        <v>13</v>
      </c>
      <c r="C6" s="8">
        <v>14000</v>
      </c>
    </row>
    <row r="7" spans="1:3" ht="15.75" customHeight="1" x14ac:dyDescent="0.3">
      <c r="A7" t="s">
        <v>14</v>
      </c>
      <c r="B7" t="s">
        <v>15</v>
      </c>
      <c r="C7" s="8">
        <v>39000</v>
      </c>
    </row>
    <row r="8" spans="1:3" ht="15.75" customHeight="1" x14ac:dyDescent="0.3">
      <c r="A8" t="s">
        <v>16</v>
      </c>
      <c r="B8" t="s">
        <v>17</v>
      </c>
      <c r="C8" s="8">
        <v>50000</v>
      </c>
    </row>
    <row r="9" spans="1:3" ht="15.75" customHeight="1" x14ac:dyDescent="0.3">
      <c r="A9" t="s">
        <v>18</v>
      </c>
      <c r="B9" t="s">
        <v>19</v>
      </c>
      <c r="C9" s="8">
        <v>85000</v>
      </c>
    </row>
    <row r="10" spans="1:3" ht="15.75" customHeight="1" x14ac:dyDescent="0.3">
      <c r="A10" t="s">
        <v>20</v>
      </c>
      <c r="B10" t="s">
        <v>21</v>
      </c>
      <c r="C10" s="8">
        <v>150000</v>
      </c>
    </row>
    <row r="11" spans="1:3" ht="15.75" customHeight="1" x14ac:dyDescent="0.3">
      <c r="A11" t="s">
        <v>22</v>
      </c>
      <c r="B11" t="s">
        <v>23</v>
      </c>
      <c r="C11" s="8">
        <v>400</v>
      </c>
    </row>
    <row r="12" spans="1:3" ht="15.75" customHeight="1" x14ac:dyDescent="0.3">
      <c r="A12" t="s">
        <v>24</v>
      </c>
      <c r="B12" t="s">
        <v>25</v>
      </c>
      <c r="C12" s="8">
        <v>400</v>
      </c>
    </row>
    <row r="13" spans="1:3" ht="15.75" customHeight="1" x14ac:dyDescent="0.3">
      <c r="A13" t="s">
        <v>26</v>
      </c>
      <c r="B13" t="s">
        <v>27</v>
      </c>
      <c r="C13" s="9">
        <v>1250</v>
      </c>
    </row>
    <row r="14" spans="1:3" ht="15.75" customHeight="1" x14ac:dyDescent="0.3">
      <c r="C14" s="9"/>
    </row>
    <row r="15" spans="1:3" x14ac:dyDescent="0.3">
      <c r="B15" s="14" t="s">
        <v>1005</v>
      </c>
      <c r="C15" s="15"/>
    </row>
    <row r="16" spans="1:3" x14ac:dyDescent="0.3">
      <c r="A16" t="s">
        <v>1006</v>
      </c>
      <c r="B16" t="s">
        <v>1007</v>
      </c>
      <c r="C16" s="15">
        <v>18000</v>
      </c>
    </row>
    <row r="17" spans="1:3" x14ac:dyDescent="0.3">
      <c r="A17" t="s">
        <v>1008</v>
      </c>
      <c r="B17" t="s">
        <v>1009</v>
      </c>
      <c r="C17" s="15">
        <v>35000</v>
      </c>
    </row>
    <row r="18" spans="1:3" x14ac:dyDescent="0.3">
      <c r="A18" t="s">
        <v>1010</v>
      </c>
      <c r="B18" t="s">
        <v>1011</v>
      </c>
      <c r="C18" s="15" t="s">
        <v>31</v>
      </c>
    </row>
    <row r="19" spans="1:3" x14ac:dyDescent="0.3">
      <c r="C19" s="15"/>
    </row>
    <row r="20" spans="1:3" ht="15.75" customHeight="1" x14ac:dyDescent="0.3">
      <c r="B20" s="7" t="s">
        <v>28</v>
      </c>
      <c r="C20" s="9"/>
    </row>
    <row r="21" spans="1:3" ht="15.75" customHeight="1" x14ac:dyDescent="0.3">
      <c r="A21" t="s">
        <v>29</v>
      </c>
      <c r="B21" t="s">
        <v>30</v>
      </c>
      <c r="C21" s="9" t="s">
        <v>31</v>
      </c>
    </row>
    <row r="22" spans="1:3" ht="15.75" customHeight="1" x14ac:dyDescent="0.3">
      <c r="A22" t="s">
        <v>32</v>
      </c>
      <c r="B22" t="s">
        <v>33</v>
      </c>
      <c r="C22" s="9" t="s">
        <v>31</v>
      </c>
    </row>
    <row r="23" spans="1:3" ht="15.75" customHeight="1" x14ac:dyDescent="0.3">
      <c r="A23" t="s">
        <v>34</v>
      </c>
      <c r="B23" t="s">
        <v>35</v>
      </c>
      <c r="C23" s="9" t="s">
        <v>31</v>
      </c>
    </row>
    <row r="24" spans="1:3" ht="15.75" customHeight="1" x14ac:dyDescent="0.3">
      <c r="A24" t="s">
        <v>36</v>
      </c>
      <c r="B24" t="s">
        <v>37</v>
      </c>
      <c r="C24" s="9" t="s">
        <v>31</v>
      </c>
    </row>
    <row r="25" spans="1:3" ht="15.75" customHeight="1" x14ac:dyDescent="0.3">
      <c r="A25" t="s">
        <v>38</v>
      </c>
      <c r="B25" t="s">
        <v>39</v>
      </c>
      <c r="C25" s="9" t="s">
        <v>31</v>
      </c>
    </row>
    <row r="26" spans="1:3" ht="15.75" customHeight="1" x14ac:dyDescent="0.3">
      <c r="A26" t="s">
        <v>40</v>
      </c>
      <c r="B26" t="s">
        <v>41</v>
      </c>
      <c r="C26" s="9" t="s">
        <v>31</v>
      </c>
    </row>
    <row r="27" spans="1:3" ht="15.75" customHeight="1" x14ac:dyDescent="0.3">
      <c r="A27" t="s">
        <v>42</v>
      </c>
      <c r="B27" t="s">
        <v>43</v>
      </c>
      <c r="C27" s="9" t="s">
        <v>31</v>
      </c>
    </row>
    <row r="28" spans="1:3" ht="15.75" customHeight="1" x14ac:dyDescent="0.3">
      <c r="C28" s="8"/>
    </row>
    <row r="29" spans="1:3" ht="15.75" customHeight="1" x14ac:dyDescent="0.3">
      <c r="B29" s="7" t="s">
        <v>44</v>
      </c>
      <c r="C29" s="8"/>
    </row>
    <row r="30" spans="1:3" ht="15.75" customHeight="1" x14ac:dyDescent="0.3">
      <c r="A30" t="s">
        <v>45</v>
      </c>
      <c r="B30" s="10" t="s">
        <v>46</v>
      </c>
      <c r="C30" s="8">
        <v>4600</v>
      </c>
    </row>
    <row r="31" spans="1:3" ht="15.75" customHeight="1" x14ac:dyDescent="0.3">
      <c r="A31" t="s">
        <v>47</v>
      </c>
      <c r="B31" t="s">
        <v>48</v>
      </c>
      <c r="C31" s="8">
        <v>10080</v>
      </c>
    </row>
    <row r="32" spans="1:3" ht="15.75" customHeight="1" x14ac:dyDescent="0.3">
      <c r="A32" t="s">
        <v>49</v>
      </c>
      <c r="B32" t="s">
        <v>50</v>
      </c>
      <c r="C32" s="8">
        <v>4792</v>
      </c>
    </row>
    <row r="33" spans="1:3" ht="15.75" customHeight="1" x14ac:dyDescent="0.3">
      <c r="A33" t="s">
        <v>51</v>
      </c>
      <c r="B33" t="s">
        <v>52</v>
      </c>
      <c r="C33" s="8">
        <v>8720</v>
      </c>
    </row>
    <row r="34" spans="1:3" ht="15.75" customHeight="1" x14ac:dyDescent="0.3">
      <c r="A34" t="s">
        <v>53</v>
      </c>
      <c r="B34" t="s">
        <v>54</v>
      </c>
      <c r="C34" s="8">
        <v>2552</v>
      </c>
    </row>
    <row r="35" spans="1:3" ht="15.75" customHeight="1" x14ac:dyDescent="0.3">
      <c r="A35" t="s">
        <v>55</v>
      </c>
      <c r="B35" t="s">
        <v>56</v>
      </c>
      <c r="C35" s="8">
        <v>952</v>
      </c>
    </row>
    <row r="36" spans="1:3" ht="15.75" customHeight="1" x14ac:dyDescent="0.3">
      <c r="A36" t="s">
        <v>57</v>
      </c>
      <c r="B36" t="s">
        <v>58</v>
      </c>
      <c r="C36" s="8">
        <v>648</v>
      </c>
    </row>
    <row r="37" spans="1:3" ht="15.75" customHeight="1" x14ac:dyDescent="0.3">
      <c r="A37" t="s">
        <v>59</v>
      </c>
      <c r="B37" t="s">
        <v>60</v>
      </c>
      <c r="C37" s="8">
        <v>10240</v>
      </c>
    </row>
    <row r="38" spans="1:3" ht="15.75" customHeight="1" x14ac:dyDescent="0.3">
      <c r="A38" t="s">
        <v>61</v>
      </c>
      <c r="B38" t="s">
        <v>62</v>
      </c>
      <c r="C38" s="8">
        <v>4952</v>
      </c>
    </row>
    <row r="39" spans="1:3" ht="15.75" customHeight="1" x14ac:dyDescent="0.3">
      <c r="A39" t="s">
        <v>63</v>
      </c>
      <c r="B39" t="s">
        <v>64</v>
      </c>
      <c r="C39" s="8">
        <v>8880</v>
      </c>
    </row>
    <row r="40" spans="1:3" ht="15.75" customHeight="1" x14ac:dyDescent="0.3">
      <c r="A40" t="s">
        <v>65</v>
      </c>
      <c r="B40" t="s">
        <v>66</v>
      </c>
      <c r="C40" s="8">
        <v>2552</v>
      </c>
    </row>
    <row r="41" spans="1:3" ht="15.75" customHeight="1" x14ac:dyDescent="0.3">
      <c r="A41" t="s">
        <v>67</v>
      </c>
      <c r="B41" t="s">
        <v>68</v>
      </c>
      <c r="C41" s="8">
        <v>952</v>
      </c>
    </row>
    <row r="42" spans="1:3" ht="15.75" customHeight="1" x14ac:dyDescent="0.3">
      <c r="A42" t="s">
        <v>69</v>
      </c>
      <c r="B42" t="s">
        <v>70</v>
      </c>
      <c r="C42" s="8">
        <v>808</v>
      </c>
    </row>
    <row r="44" spans="1:3" ht="15.75" customHeight="1" x14ac:dyDescent="0.3">
      <c r="B44" s="7" t="s">
        <v>71</v>
      </c>
    </row>
    <row r="45" spans="1:3" ht="15.75" customHeight="1" x14ac:dyDescent="0.3">
      <c r="A45" t="s">
        <v>72</v>
      </c>
      <c r="B45" t="s">
        <v>73</v>
      </c>
      <c r="C45" s="8">
        <v>6760</v>
      </c>
    </row>
    <row r="46" spans="1:3" ht="15.75" customHeight="1" x14ac:dyDescent="0.3">
      <c r="A46" t="s">
        <v>74</v>
      </c>
      <c r="B46" t="s">
        <v>75</v>
      </c>
      <c r="C46" s="8">
        <v>16640</v>
      </c>
    </row>
    <row r="47" spans="1:3" ht="15.75" customHeight="1" x14ac:dyDescent="0.3">
      <c r="A47" t="s">
        <v>76</v>
      </c>
      <c r="B47" t="s">
        <v>77</v>
      </c>
      <c r="C47" s="8">
        <v>28086.666666666672</v>
      </c>
    </row>
    <row r="48" spans="1:3" ht="15.75" customHeight="1" x14ac:dyDescent="0.3">
      <c r="A48" t="s">
        <v>78</v>
      </c>
      <c r="B48" t="s">
        <v>79</v>
      </c>
      <c r="C48" s="8">
        <v>39526.666666666657</v>
      </c>
    </row>
    <row r="49" spans="1:3" ht="15.75" customHeight="1" x14ac:dyDescent="0.3">
      <c r="A49" t="s">
        <v>80</v>
      </c>
      <c r="B49" t="s">
        <v>81</v>
      </c>
      <c r="C49" s="8">
        <v>39526.666666666657</v>
      </c>
    </row>
    <row r="50" spans="1:3" ht="15.75" customHeight="1" x14ac:dyDescent="0.3">
      <c r="A50" t="s">
        <v>82</v>
      </c>
      <c r="B50" t="s">
        <v>83</v>
      </c>
      <c r="C50" s="8">
        <v>61900</v>
      </c>
    </row>
    <row r="51" spans="1:3" ht="15.75" customHeight="1" x14ac:dyDescent="0.3">
      <c r="A51" t="s">
        <v>84</v>
      </c>
      <c r="B51" t="s">
        <v>85</v>
      </c>
      <c r="C51" s="8">
        <v>61900</v>
      </c>
    </row>
    <row r="52" spans="1:3" ht="15.75" customHeight="1" x14ac:dyDescent="0.3">
      <c r="A52" t="s">
        <v>86</v>
      </c>
      <c r="B52" t="s">
        <v>87</v>
      </c>
      <c r="C52" s="8">
        <v>114440</v>
      </c>
    </row>
    <row r="53" spans="1:3" ht="15.75" customHeight="1" x14ac:dyDescent="0.3">
      <c r="A53" t="s">
        <v>88</v>
      </c>
      <c r="B53" t="s">
        <v>89</v>
      </c>
      <c r="C53" s="8">
        <v>114440</v>
      </c>
    </row>
    <row r="54" spans="1:3" ht="15.75" customHeight="1" x14ac:dyDescent="0.3">
      <c r="B54" s="7" t="s">
        <v>90</v>
      </c>
      <c r="C54" s="8"/>
    </row>
    <row r="55" spans="1:3" ht="15.75" customHeight="1" x14ac:dyDescent="0.3">
      <c r="A55" t="s">
        <v>91</v>
      </c>
      <c r="B55" t="s">
        <v>92</v>
      </c>
      <c r="C55" s="8">
        <v>4393.333333333333</v>
      </c>
    </row>
    <row r="56" spans="1:3" ht="15.75" customHeight="1" x14ac:dyDescent="0.3">
      <c r="A56" t="s">
        <v>93</v>
      </c>
      <c r="B56" t="s">
        <v>94</v>
      </c>
      <c r="C56" s="8">
        <v>10820</v>
      </c>
    </row>
    <row r="57" spans="1:3" ht="15.75" customHeight="1" x14ac:dyDescent="0.3">
      <c r="A57" t="s">
        <v>95</v>
      </c>
      <c r="B57" t="s">
        <v>96</v>
      </c>
      <c r="C57" s="8">
        <v>18260</v>
      </c>
    </row>
    <row r="58" spans="1:3" ht="15.75" customHeight="1" x14ac:dyDescent="0.3">
      <c r="A58" t="s">
        <v>97</v>
      </c>
      <c r="B58" t="s">
        <v>98</v>
      </c>
      <c r="C58" s="8">
        <v>25700</v>
      </c>
    </row>
    <row r="59" spans="1:3" ht="15.75" customHeight="1" x14ac:dyDescent="0.3">
      <c r="A59" t="s">
        <v>99</v>
      </c>
      <c r="B59" t="s">
        <v>100</v>
      </c>
      <c r="C59" s="8">
        <v>25700</v>
      </c>
    </row>
    <row r="60" spans="1:3" ht="15.75" customHeight="1" x14ac:dyDescent="0.3">
      <c r="A60" t="s">
        <v>101</v>
      </c>
      <c r="B60" t="s">
        <v>102</v>
      </c>
      <c r="C60" s="8">
        <v>40233.333333333343</v>
      </c>
    </row>
    <row r="61" spans="1:3" ht="15.75" customHeight="1" x14ac:dyDescent="0.3">
      <c r="A61" t="s">
        <v>103</v>
      </c>
      <c r="B61" t="s">
        <v>104</v>
      </c>
      <c r="C61" s="8">
        <v>40233.333333333343</v>
      </c>
    </row>
    <row r="62" spans="1:3" ht="15.75" customHeight="1" x14ac:dyDescent="0.3">
      <c r="A62" t="s">
        <v>105</v>
      </c>
      <c r="B62" t="s">
        <v>106</v>
      </c>
      <c r="C62" s="8">
        <v>74386.666666666672</v>
      </c>
    </row>
    <row r="63" spans="1:3" ht="15.75" customHeight="1" x14ac:dyDescent="0.3">
      <c r="A63" t="s">
        <v>107</v>
      </c>
      <c r="B63" t="s">
        <v>108</v>
      </c>
      <c r="C63" s="8">
        <v>74386.666666666672</v>
      </c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2F0D9"/>
  </sheetPr>
  <dimension ref="A1:C313"/>
  <sheetViews>
    <sheetView tabSelected="1" zoomScaleNormal="100" workbookViewId="0">
      <pane ySplit="1" topLeftCell="A2" activePane="bottomLeft" state="frozen"/>
      <selection pane="bottomLeft" activeCell="D1" sqref="D1"/>
    </sheetView>
  </sheetViews>
  <sheetFormatPr defaultColWidth="11" defaultRowHeight="15.6" x14ac:dyDescent="0.3"/>
  <cols>
    <col min="1" max="1" width="26.59765625" customWidth="1"/>
    <col min="2" max="2" width="96.59765625" customWidth="1"/>
    <col min="3" max="3" width="21.8984375" customWidth="1"/>
  </cols>
  <sheetData>
    <row r="1" spans="1:3" ht="18.75" customHeight="1" x14ac:dyDescent="0.35">
      <c r="A1" s="5" t="s">
        <v>2</v>
      </c>
      <c r="B1" s="6" t="s">
        <v>3</v>
      </c>
      <c r="C1" s="6" t="s">
        <v>109</v>
      </c>
    </row>
    <row r="2" spans="1:3" ht="15.75" customHeight="1" x14ac:dyDescent="0.3">
      <c r="B2" s="7" t="s">
        <v>110</v>
      </c>
    </row>
    <row r="3" spans="1:3" ht="15.75" customHeight="1" x14ac:dyDescent="0.3">
      <c r="A3" t="s">
        <v>111</v>
      </c>
      <c r="B3" t="s">
        <v>112</v>
      </c>
      <c r="C3" s="11">
        <v>21995</v>
      </c>
    </row>
    <row r="4" spans="1:3" ht="15.75" customHeight="1" x14ac:dyDescent="0.3">
      <c r="A4" t="s">
        <v>113</v>
      </c>
      <c r="B4" t="s">
        <v>114</v>
      </c>
      <c r="C4" s="11">
        <v>10398.700000000001</v>
      </c>
    </row>
    <row r="5" spans="1:3" ht="15.75" customHeight="1" x14ac:dyDescent="0.3">
      <c r="A5" t="s">
        <v>115</v>
      </c>
      <c r="B5" t="s">
        <v>116</v>
      </c>
      <c r="C5" s="11">
        <v>10398.700000000001</v>
      </c>
    </row>
    <row r="6" spans="1:3" ht="15.75" customHeight="1" x14ac:dyDescent="0.3">
      <c r="A6" t="s">
        <v>117</v>
      </c>
      <c r="B6" t="s">
        <v>118</v>
      </c>
      <c r="C6" s="11">
        <v>45994.25</v>
      </c>
    </row>
    <row r="7" spans="1:3" ht="15.75" customHeight="1" x14ac:dyDescent="0.3">
      <c r="A7" t="s">
        <v>119</v>
      </c>
      <c r="B7" t="s">
        <v>120</v>
      </c>
      <c r="C7" s="11">
        <v>247</v>
      </c>
    </row>
    <row r="8" spans="1:3" ht="15.75" customHeight="1" x14ac:dyDescent="0.3">
      <c r="A8" t="s">
        <v>121</v>
      </c>
      <c r="B8" t="s">
        <v>122</v>
      </c>
      <c r="C8" s="11">
        <v>2957.5</v>
      </c>
    </row>
    <row r="9" spans="1:3" ht="15.75" customHeight="1" x14ac:dyDescent="0.3">
      <c r="A9" t="s">
        <v>123</v>
      </c>
      <c r="B9" t="s">
        <v>124</v>
      </c>
      <c r="C9" s="11">
        <v>1404</v>
      </c>
    </row>
    <row r="10" spans="1:3" ht="15.75" customHeight="1" x14ac:dyDescent="0.3">
      <c r="A10" t="s">
        <v>125</v>
      </c>
      <c r="B10" t="s">
        <v>126</v>
      </c>
      <c r="C10" s="11">
        <v>1904.5</v>
      </c>
    </row>
    <row r="11" spans="1:3" ht="15.75" customHeight="1" x14ac:dyDescent="0.3">
      <c r="A11" t="s">
        <v>127</v>
      </c>
      <c r="B11" t="s">
        <v>128</v>
      </c>
      <c r="C11" s="11">
        <v>4140.5</v>
      </c>
    </row>
    <row r="12" spans="1:3" ht="15.75" customHeight="1" x14ac:dyDescent="0.3">
      <c r="A12" t="s">
        <v>129</v>
      </c>
      <c r="B12" t="s">
        <v>130</v>
      </c>
      <c r="C12" s="11">
        <v>3075.8</v>
      </c>
    </row>
    <row r="13" spans="1:3" ht="15.75" customHeight="1" x14ac:dyDescent="0.3">
      <c r="A13" t="s">
        <v>131</v>
      </c>
      <c r="B13" t="s">
        <v>132</v>
      </c>
      <c r="C13" s="11">
        <v>10398.700000000001</v>
      </c>
    </row>
    <row r="14" spans="1:3" ht="15.75" customHeight="1" x14ac:dyDescent="0.3">
      <c r="A14" t="s">
        <v>133</v>
      </c>
      <c r="B14" t="s">
        <v>134</v>
      </c>
      <c r="C14" s="11">
        <v>2814.5</v>
      </c>
    </row>
    <row r="15" spans="1:3" ht="15.75" customHeight="1" x14ac:dyDescent="0.3">
      <c r="A15" t="s">
        <v>135</v>
      </c>
      <c r="B15" t="s">
        <v>136</v>
      </c>
      <c r="C15" s="11">
        <v>10398.700000000001</v>
      </c>
    </row>
    <row r="16" spans="1:3" ht="15.75" customHeight="1" x14ac:dyDescent="0.3">
      <c r="A16" t="s">
        <v>137</v>
      </c>
      <c r="B16" t="s">
        <v>138</v>
      </c>
      <c r="C16" s="11">
        <v>10398.700000000001</v>
      </c>
    </row>
    <row r="17" spans="1:3" ht="15.75" customHeight="1" x14ac:dyDescent="0.3">
      <c r="A17" t="s">
        <v>139</v>
      </c>
      <c r="B17" t="s">
        <v>140</v>
      </c>
      <c r="C17" s="11">
        <v>5762.9</v>
      </c>
    </row>
    <row r="18" spans="1:3" ht="15.75" customHeight="1" x14ac:dyDescent="0.3">
      <c r="B18" s="7" t="s">
        <v>141</v>
      </c>
      <c r="C18" s="11"/>
    </row>
    <row r="19" spans="1:3" ht="15.75" customHeight="1" x14ac:dyDescent="0.3">
      <c r="A19" t="s">
        <v>142</v>
      </c>
      <c r="B19" t="s">
        <v>143</v>
      </c>
      <c r="C19" s="11">
        <v>2380</v>
      </c>
    </row>
    <row r="20" spans="1:3" ht="15.75" customHeight="1" x14ac:dyDescent="0.3">
      <c r="A20" t="s">
        <v>144</v>
      </c>
      <c r="B20" t="s">
        <v>145</v>
      </c>
      <c r="C20" s="11">
        <v>13090</v>
      </c>
    </row>
    <row r="21" spans="1:3" ht="15.75" customHeight="1" x14ac:dyDescent="0.3">
      <c r="A21" t="s">
        <v>146</v>
      </c>
      <c r="B21" t="s">
        <v>147</v>
      </c>
      <c r="C21" s="11">
        <v>1960</v>
      </c>
    </row>
    <row r="22" spans="1:3" ht="15.75" customHeight="1" x14ac:dyDescent="0.3">
      <c r="A22" t="s">
        <v>148</v>
      </c>
      <c r="B22" t="s">
        <v>149</v>
      </c>
      <c r="C22" s="11">
        <v>1960</v>
      </c>
    </row>
    <row r="23" spans="1:3" ht="15.75" customHeight="1" x14ac:dyDescent="0.3">
      <c r="A23" t="s">
        <v>150</v>
      </c>
      <c r="B23" t="s">
        <v>151</v>
      </c>
      <c r="C23" s="11">
        <v>3570</v>
      </c>
    </row>
    <row r="24" spans="1:3" ht="15.75" customHeight="1" x14ac:dyDescent="0.3">
      <c r="A24" t="s">
        <v>152</v>
      </c>
      <c r="B24" t="s">
        <v>153</v>
      </c>
      <c r="C24" s="11">
        <v>3570</v>
      </c>
    </row>
    <row r="25" spans="1:3" ht="15.75" customHeight="1" x14ac:dyDescent="0.3">
      <c r="A25" t="s">
        <v>154</v>
      </c>
      <c r="B25" t="s">
        <v>155</v>
      </c>
      <c r="C25" s="11">
        <v>1295</v>
      </c>
    </row>
    <row r="26" spans="1:3" ht="15.75" customHeight="1" x14ac:dyDescent="0.3">
      <c r="A26" t="s">
        <v>156</v>
      </c>
      <c r="B26" t="s">
        <v>157</v>
      </c>
      <c r="C26" s="11">
        <v>1295</v>
      </c>
    </row>
    <row r="27" spans="1:3" ht="15.75" customHeight="1" x14ac:dyDescent="0.3">
      <c r="A27" t="s">
        <v>158</v>
      </c>
      <c r="B27" t="s">
        <v>159</v>
      </c>
      <c r="C27" s="11">
        <v>3374</v>
      </c>
    </row>
    <row r="28" spans="1:3" ht="15.75" customHeight="1" x14ac:dyDescent="0.3">
      <c r="A28" t="s">
        <v>160</v>
      </c>
      <c r="B28" t="s">
        <v>161</v>
      </c>
      <c r="C28" s="11">
        <v>3939</v>
      </c>
    </row>
    <row r="29" spans="1:3" ht="15.75" customHeight="1" x14ac:dyDescent="0.3">
      <c r="A29" t="s">
        <v>162</v>
      </c>
      <c r="B29" t="s">
        <v>163</v>
      </c>
      <c r="C29" s="11">
        <v>3939</v>
      </c>
    </row>
    <row r="30" spans="1:3" ht="15.75" customHeight="1" x14ac:dyDescent="0.3">
      <c r="A30" t="s">
        <v>164</v>
      </c>
      <c r="B30" t="s">
        <v>165</v>
      </c>
      <c r="C30" s="11">
        <v>3374</v>
      </c>
    </row>
    <row r="31" spans="1:3" ht="15.75" customHeight="1" x14ac:dyDescent="0.3">
      <c r="A31" t="s">
        <v>166</v>
      </c>
      <c r="B31" t="s">
        <v>167</v>
      </c>
      <c r="C31" s="11">
        <v>595</v>
      </c>
    </row>
    <row r="32" spans="1:3" ht="15.75" customHeight="1" x14ac:dyDescent="0.3">
      <c r="A32" t="s">
        <v>168</v>
      </c>
      <c r="B32" t="s">
        <v>169</v>
      </c>
      <c r="C32" s="11">
        <v>1245</v>
      </c>
    </row>
    <row r="33" spans="1:3" ht="15.75" customHeight="1" x14ac:dyDescent="0.3">
      <c r="A33" t="s">
        <v>170</v>
      </c>
      <c r="B33" t="s">
        <v>171</v>
      </c>
      <c r="C33" s="11">
        <v>1895</v>
      </c>
    </row>
    <row r="34" spans="1:3" ht="15.75" customHeight="1" x14ac:dyDescent="0.3">
      <c r="A34" t="s">
        <v>172</v>
      </c>
      <c r="B34" t="s">
        <v>173</v>
      </c>
      <c r="C34" s="11">
        <v>3205</v>
      </c>
    </row>
    <row r="35" spans="1:3" ht="15.75" customHeight="1" x14ac:dyDescent="0.3">
      <c r="A35" t="s">
        <v>174</v>
      </c>
      <c r="B35" t="s">
        <v>175</v>
      </c>
      <c r="C35" s="11">
        <v>3205</v>
      </c>
    </row>
    <row r="36" spans="1:3" ht="15.75" customHeight="1" x14ac:dyDescent="0.3">
      <c r="A36" t="s">
        <v>176</v>
      </c>
      <c r="B36" t="s">
        <v>177</v>
      </c>
      <c r="C36" s="11">
        <v>1450</v>
      </c>
    </row>
    <row r="37" spans="1:3" ht="15.75" customHeight="1" x14ac:dyDescent="0.3">
      <c r="A37" t="s">
        <v>178</v>
      </c>
      <c r="B37" t="s">
        <v>179</v>
      </c>
      <c r="C37" s="11">
        <v>1450</v>
      </c>
    </row>
    <row r="38" spans="1:3" ht="15.75" customHeight="1" x14ac:dyDescent="0.3">
      <c r="A38" t="s">
        <v>180</v>
      </c>
      <c r="B38" t="s">
        <v>181</v>
      </c>
      <c r="C38" s="11">
        <v>2815</v>
      </c>
    </row>
    <row r="39" spans="1:3" ht="15.75" customHeight="1" x14ac:dyDescent="0.3">
      <c r="A39" t="s">
        <v>182</v>
      </c>
      <c r="B39" t="s">
        <v>183</v>
      </c>
      <c r="C39" s="11">
        <v>2815</v>
      </c>
    </row>
    <row r="40" spans="1:3" ht="15.75" customHeight="1" x14ac:dyDescent="0.3">
      <c r="A40" t="s">
        <v>184</v>
      </c>
      <c r="B40" t="s">
        <v>185</v>
      </c>
      <c r="C40" s="11">
        <v>3840</v>
      </c>
    </row>
    <row r="41" spans="1:3" ht="15.75" customHeight="1" x14ac:dyDescent="0.3">
      <c r="A41" t="s">
        <v>186</v>
      </c>
      <c r="B41" t="s">
        <v>187</v>
      </c>
      <c r="C41" s="11">
        <v>3840</v>
      </c>
    </row>
    <row r="42" spans="1:3" ht="15.75" customHeight="1" x14ac:dyDescent="0.3">
      <c r="A42" t="s">
        <v>188</v>
      </c>
      <c r="B42" t="s">
        <v>189</v>
      </c>
      <c r="C42" s="11">
        <v>2256</v>
      </c>
    </row>
    <row r="43" spans="1:3" ht="15.75" customHeight="1" x14ac:dyDescent="0.3">
      <c r="A43" t="s">
        <v>190</v>
      </c>
      <c r="B43" t="s">
        <v>191</v>
      </c>
      <c r="C43" s="11">
        <v>2256</v>
      </c>
    </row>
    <row r="44" spans="1:3" ht="15.75" customHeight="1" x14ac:dyDescent="0.3">
      <c r="A44" t="s">
        <v>192</v>
      </c>
      <c r="B44" t="s">
        <v>193</v>
      </c>
      <c r="C44" s="11">
        <v>1963</v>
      </c>
    </row>
    <row r="45" spans="1:3" ht="15.75" customHeight="1" x14ac:dyDescent="0.3">
      <c r="A45" t="s">
        <v>194</v>
      </c>
      <c r="B45" t="s">
        <v>195</v>
      </c>
      <c r="C45" s="11">
        <v>1963</v>
      </c>
    </row>
    <row r="46" spans="1:3" ht="15.75" customHeight="1" x14ac:dyDescent="0.3">
      <c r="A46" t="s">
        <v>196</v>
      </c>
      <c r="B46" t="s">
        <v>197</v>
      </c>
      <c r="C46" s="11">
        <v>3245</v>
      </c>
    </row>
    <row r="47" spans="1:3" ht="15.75" customHeight="1" x14ac:dyDescent="0.3">
      <c r="A47" t="s">
        <v>198</v>
      </c>
      <c r="B47" t="s">
        <v>199</v>
      </c>
      <c r="C47" s="11">
        <v>3245</v>
      </c>
    </row>
    <row r="48" spans="1:3" ht="15.75" customHeight="1" x14ac:dyDescent="0.3">
      <c r="A48" t="s">
        <v>200</v>
      </c>
      <c r="B48" t="s">
        <v>201</v>
      </c>
      <c r="C48" s="11">
        <v>4000</v>
      </c>
    </row>
    <row r="49" spans="1:3" ht="15.75" customHeight="1" x14ac:dyDescent="0.3">
      <c r="A49" t="s">
        <v>202</v>
      </c>
      <c r="B49" t="s">
        <v>203</v>
      </c>
      <c r="C49" s="11">
        <v>4000</v>
      </c>
    </row>
    <row r="50" spans="1:3" ht="15.75" customHeight="1" x14ac:dyDescent="0.3">
      <c r="A50" t="s">
        <v>204</v>
      </c>
      <c r="B50" t="s">
        <v>205</v>
      </c>
      <c r="C50" s="11">
        <v>6165</v>
      </c>
    </row>
    <row r="51" spans="1:3" ht="15.75" customHeight="1" x14ac:dyDescent="0.3">
      <c r="A51" t="s">
        <v>206</v>
      </c>
      <c r="B51" t="s">
        <v>207</v>
      </c>
      <c r="C51" s="11">
        <v>6165</v>
      </c>
    </row>
    <row r="52" spans="1:3" ht="15.75" customHeight="1" x14ac:dyDescent="0.3">
      <c r="A52" t="s">
        <v>208</v>
      </c>
      <c r="B52" t="s">
        <v>209</v>
      </c>
      <c r="C52" s="11">
        <v>5600</v>
      </c>
    </row>
    <row r="53" spans="1:3" ht="15.75" customHeight="1" x14ac:dyDescent="0.3">
      <c r="A53" t="s">
        <v>210</v>
      </c>
      <c r="B53" t="s">
        <v>211</v>
      </c>
      <c r="C53" s="11">
        <v>5600</v>
      </c>
    </row>
    <row r="54" spans="1:3" ht="15.75" customHeight="1" x14ac:dyDescent="0.3">
      <c r="A54" t="s">
        <v>212</v>
      </c>
      <c r="B54" t="s">
        <v>213</v>
      </c>
      <c r="C54" s="11">
        <v>2765</v>
      </c>
    </row>
    <row r="55" spans="1:3" ht="15.75" customHeight="1" x14ac:dyDescent="0.3">
      <c r="A55" t="s">
        <v>214</v>
      </c>
      <c r="B55" t="s">
        <v>215</v>
      </c>
      <c r="C55" s="11">
        <v>2765</v>
      </c>
    </row>
    <row r="56" spans="1:3" ht="15.75" customHeight="1" x14ac:dyDescent="0.3">
      <c r="B56" s="7" t="s">
        <v>216</v>
      </c>
    </row>
    <row r="57" spans="1:3" ht="15.75" customHeight="1" x14ac:dyDescent="0.3">
      <c r="A57" t="s">
        <v>217</v>
      </c>
      <c r="B57" t="s">
        <v>218</v>
      </c>
      <c r="C57" s="12">
        <v>12490.5</v>
      </c>
    </row>
    <row r="58" spans="1:3" ht="15.75" customHeight="1" x14ac:dyDescent="0.3">
      <c r="A58" t="s">
        <v>219</v>
      </c>
      <c r="B58" t="s">
        <v>220</v>
      </c>
      <c r="C58" s="12">
        <v>12490.5</v>
      </c>
    </row>
    <row r="59" spans="1:3" ht="15.75" customHeight="1" x14ac:dyDescent="0.3">
      <c r="A59" t="s">
        <v>221</v>
      </c>
      <c r="B59" t="s">
        <v>222</v>
      </c>
      <c r="C59" s="12">
        <v>12490.5</v>
      </c>
    </row>
    <row r="60" spans="1:3" ht="15.75" customHeight="1" x14ac:dyDescent="0.3">
      <c r="A60" t="s">
        <v>223</v>
      </c>
      <c r="B60" t="s">
        <v>224</v>
      </c>
      <c r="C60" s="12">
        <v>12490.5</v>
      </c>
    </row>
    <row r="61" spans="1:3" ht="15.75" customHeight="1" x14ac:dyDescent="0.3">
      <c r="A61" t="s">
        <v>225</v>
      </c>
      <c r="B61" t="s">
        <v>226</v>
      </c>
      <c r="C61" s="12">
        <v>2502.5</v>
      </c>
    </row>
    <row r="62" spans="1:3" ht="15.75" customHeight="1" x14ac:dyDescent="0.3">
      <c r="A62" t="s">
        <v>227</v>
      </c>
      <c r="B62" t="s">
        <v>228</v>
      </c>
      <c r="C62" s="12">
        <v>2502.5</v>
      </c>
    </row>
    <row r="63" spans="1:3" ht="15.75" customHeight="1" x14ac:dyDescent="0.3">
      <c r="A63" t="s">
        <v>229</v>
      </c>
      <c r="B63" t="s">
        <v>230</v>
      </c>
      <c r="C63" s="12">
        <v>1188</v>
      </c>
    </row>
    <row r="64" spans="1:3" ht="15.75" customHeight="1" x14ac:dyDescent="0.3">
      <c r="A64" t="s">
        <v>231</v>
      </c>
      <c r="B64" t="s">
        <v>232</v>
      </c>
      <c r="C64" s="12">
        <v>1622.5</v>
      </c>
    </row>
    <row r="65" spans="1:3" ht="15.75" customHeight="1" x14ac:dyDescent="0.3">
      <c r="A65" t="s">
        <v>233</v>
      </c>
      <c r="B65" t="s">
        <v>234</v>
      </c>
      <c r="C65" s="12">
        <v>1622.5</v>
      </c>
    </row>
    <row r="66" spans="1:3" ht="15.75" customHeight="1" x14ac:dyDescent="0.3">
      <c r="A66" t="s">
        <v>235</v>
      </c>
      <c r="B66" t="s">
        <v>236</v>
      </c>
      <c r="C66" s="12">
        <v>1188</v>
      </c>
    </row>
    <row r="67" spans="1:3" ht="15.75" customHeight="1" x14ac:dyDescent="0.3">
      <c r="A67" t="s">
        <v>237</v>
      </c>
      <c r="B67" t="s">
        <v>238</v>
      </c>
      <c r="C67" s="12">
        <v>1061.5</v>
      </c>
    </row>
    <row r="68" spans="1:3" ht="15.75" customHeight="1" x14ac:dyDescent="0.3">
      <c r="A68" t="s">
        <v>239</v>
      </c>
      <c r="B68" t="s">
        <v>240</v>
      </c>
      <c r="C68" s="12">
        <v>35981</v>
      </c>
    </row>
    <row r="69" spans="1:3" ht="15.75" customHeight="1" x14ac:dyDescent="0.3">
      <c r="A69" t="s">
        <v>241</v>
      </c>
      <c r="B69" t="s">
        <v>242</v>
      </c>
      <c r="C69" s="12">
        <v>1980</v>
      </c>
    </row>
    <row r="70" spans="1:3" ht="15.75" customHeight="1" x14ac:dyDescent="0.3">
      <c r="A70" t="s">
        <v>243</v>
      </c>
      <c r="B70" t="s">
        <v>244</v>
      </c>
      <c r="C70" s="12">
        <v>1611.5</v>
      </c>
    </row>
    <row r="71" spans="1:3" ht="15.75" customHeight="1" x14ac:dyDescent="0.3">
      <c r="A71" t="s">
        <v>245</v>
      </c>
      <c r="B71" t="s">
        <v>246</v>
      </c>
      <c r="C71" s="12">
        <v>1611.5</v>
      </c>
    </row>
    <row r="72" spans="1:3" ht="15.75" customHeight="1" x14ac:dyDescent="0.3">
      <c r="A72" t="s">
        <v>247</v>
      </c>
      <c r="B72" t="s">
        <v>248</v>
      </c>
      <c r="C72" s="12">
        <v>4876.3</v>
      </c>
    </row>
    <row r="73" spans="1:3" ht="15.75" customHeight="1" x14ac:dyDescent="0.3">
      <c r="A73" t="s">
        <v>249</v>
      </c>
      <c r="B73" t="s">
        <v>250</v>
      </c>
      <c r="C73" s="12">
        <v>4876.3</v>
      </c>
    </row>
    <row r="74" spans="1:3" ht="15.75" customHeight="1" x14ac:dyDescent="0.3">
      <c r="A74" t="s">
        <v>251</v>
      </c>
      <c r="B74" t="s">
        <v>252</v>
      </c>
      <c r="C74" s="12">
        <v>148.5</v>
      </c>
    </row>
    <row r="75" spans="1:3" ht="15.75" customHeight="1" x14ac:dyDescent="0.3">
      <c r="A75" t="s">
        <v>253</v>
      </c>
      <c r="B75" t="s">
        <v>254</v>
      </c>
      <c r="C75" s="12">
        <v>148.5</v>
      </c>
    </row>
    <row r="76" spans="1:3" ht="15.75" customHeight="1" x14ac:dyDescent="0.3">
      <c r="A76" t="s">
        <v>255</v>
      </c>
      <c r="B76" t="s">
        <v>256</v>
      </c>
      <c r="C76" s="12">
        <v>143</v>
      </c>
    </row>
    <row r="77" spans="1:3" ht="15.75" customHeight="1" x14ac:dyDescent="0.3">
      <c r="A77" t="s">
        <v>257</v>
      </c>
      <c r="B77" t="s">
        <v>252</v>
      </c>
      <c r="C77" s="12">
        <v>132</v>
      </c>
    </row>
    <row r="78" spans="1:3" ht="15.75" customHeight="1" x14ac:dyDescent="0.3">
      <c r="A78" t="s">
        <v>258</v>
      </c>
      <c r="B78" t="s">
        <v>259</v>
      </c>
      <c r="C78" s="12">
        <v>1350</v>
      </c>
    </row>
    <row r="79" spans="1:3" ht="15.75" customHeight="1" x14ac:dyDescent="0.3">
      <c r="A79" t="s">
        <v>260</v>
      </c>
      <c r="B79" t="s">
        <v>261</v>
      </c>
      <c r="C79" s="12">
        <v>1485</v>
      </c>
    </row>
    <row r="80" spans="1:3" ht="15.75" customHeight="1" x14ac:dyDescent="0.3">
      <c r="A80" t="s">
        <v>262</v>
      </c>
      <c r="B80" t="s">
        <v>263</v>
      </c>
      <c r="C80" s="12">
        <v>181.5</v>
      </c>
    </row>
    <row r="81" spans="1:3" ht="15.75" customHeight="1" x14ac:dyDescent="0.3">
      <c r="A81" t="s">
        <v>264</v>
      </c>
      <c r="B81" t="s">
        <v>265</v>
      </c>
      <c r="C81" s="12">
        <v>181.5</v>
      </c>
    </row>
    <row r="82" spans="1:3" ht="15.75" customHeight="1" x14ac:dyDescent="0.3">
      <c r="A82" t="s">
        <v>266</v>
      </c>
      <c r="B82" t="s">
        <v>267</v>
      </c>
      <c r="C82" s="12">
        <v>3503.5</v>
      </c>
    </row>
    <row r="83" spans="1:3" ht="15.75" customHeight="1" x14ac:dyDescent="0.3">
      <c r="A83" t="s">
        <v>268</v>
      </c>
      <c r="B83" t="s">
        <v>269</v>
      </c>
      <c r="C83" s="12">
        <v>3503.5</v>
      </c>
    </row>
    <row r="84" spans="1:3" ht="15.75" customHeight="1" x14ac:dyDescent="0.3">
      <c r="A84" t="s">
        <v>270</v>
      </c>
      <c r="B84" t="s">
        <v>271</v>
      </c>
      <c r="C84" s="12">
        <v>2602.6</v>
      </c>
    </row>
    <row r="85" spans="1:3" ht="15.75" customHeight="1" x14ac:dyDescent="0.3">
      <c r="A85" t="s">
        <v>272</v>
      </c>
      <c r="B85" t="s">
        <v>273</v>
      </c>
      <c r="C85" s="12">
        <v>2602.6</v>
      </c>
    </row>
    <row r="86" spans="1:3" ht="15.75" customHeight="1" x14ac:dyDescent="0.3">
      <c r="A86" t="s">
        <v>274</v>
      </c>
      <c r="B86" t="s">
        <v>275</v>
      </c>
      <c r="C86" s="12">
        <v>2381.5</v>
      </c>
    </row>
    <row r="87" spans="1:3" ht="15.75" customHeight="1" x14ac:dyDescent="0.3">
      <c r="A87" t="s">
        <v>276</v>
      </c>
      <c r="B87" t="s">
        <v>277</v>
      </c>
      <c r="C87" s="12">
        <v>2381.5</v>
      </c>
    </row>
    <row r="88" spans="1:3" ht="15.75" customHeight="1" x14ac:dyDescent="0.3">
      <c r="A88" t="s">
        <v>278</v>
      </c>
      <c r="B88" t="s">
        <v>279</v>
      </c>
      <c r="C88" s="12">
        <v>12490.5</v>
      </c>
    </row>
    <row r="89" spans="1:3" ht="15.75" customHeight="1" x14ac:dyDescent="0.3">
      <c r="A89" t="s">
        <v>280</v>
      </c>
      <c r="B89" t="s">
        <v>281</v>
      </c>
      <c r="C89" s="12">
        <v>12490.5</v>
      </c>
    </row>
    <row r="90" spans="1:3" ht="15.75" customHeight="1" x14ac:dyDescent="0.3">
      <c r="A90" t="s">
        <v>282</v>
      </c>
      <c r="B90" t="s">
        <v>283</v>
      </c>
      <c r="C90" s="12">
        <v>12490.5</v>
      </c>
    </row>
    <row r="91" spans="1:3" ht="15.75" customHeight="1" x14ac:dyDescent="0.3">
      <c r="A91" t="s">
        <v>284</v>
      </c>
      <c r="B91" t="s">
        <v>285</v>
      </c>
      <c r="C91" s="12">
        <v>12490.5</v>
      </c>
    </row>
    <row r="92" spans="1:3" ht="15.75" customHeight="1" x14ac:dyDescent="0.3">
      <c r="A92" t="s">
        <v>286</v>
      </c>
      <c r="B92" t="s">
        <v>287</v>
      </c>
      <c r="C92" s="12">
        <v>12490.5</v>
      </c>
    </row>
    <row r="93" spans="1:3" ht="15.75" customHeight="1" x14ac:dyDescent="0.3">
      <c r="A93" t="s">
        <v>288</v>
      </c>
      <c r="B93" t="s">
        <v>289</v>
      </c>
      <c r="C93" s="12">
        <v>12490.5</v>
      </c>
    </row>
    <row r="94" spans="1:3" ht="15.75" customHeight="1" x14ac:dyDescent="0.3">
      <c r="B94" s="7" t="s">
        <v>290</v>
      </c>
      <c r="C94" s="11"/>
    </row>
    <row r="95" spans="1:3" ht="15.75" customHeight="1" x14ac:dyDescent="0.3">
      <c r="A95" t="s">
        <v>291</v>
      </c>
      <c r="B95" t="s">
        <v>292</v>
      </c>
      <c r="C95" s="11">
        <v>3895</v>
      </c>
    </row>
    <row r="96" spans="1:3" ht="15.75" customHeight="1" x14ac:dyDescent="0.3">
      <c r="A96" t="s">
        <v>293</v>
      </c>
      <c r="B96" t="s">
        <v>294</v>
      </c>
      <c r="C96" s="11">
        <v>1470</v>
      </c>
    </row>
    <row r="97" spans="1:3" ht="15.75" customHeight="1" x14ac:dyDescent="0.3">
      <c r="A97" t="s">
        <v>295</v>
      </c>
      <c r="B97" t="s">
        <v>296</v>
      </c>
      <c r="C97" s="11">
        <v>2155</v>
      </c>
    </row>
    <row r="98" spans="1:3" ht="15.75" customHeight="1" x14ac:dyDescent="0.3">
      <c r="A98" t="s">
        <v>297</v>
      </c>
      <c r="B98" t="s">
        <v>298</v>
      </c>
      <c r="C98" s="11">
        <v>2610</v>
      </c>
    </row>
    <row r="99" spans="1:3" ht="15.75" customHeight="1" x14ac:dyDescent="0.3">
      <c r="A99" t="s">
        <v>299</v>
      </c>
      <c r="B99" t="s">
        <v>300</v>
      </c>
      <c r="C99" s="11">
        <v>1040</v>
      </c>
    </row>
    <row r="100" spans="1:3" ht="15.75" customHeight="1" x14ac:dyDescent="0.3">
      <c r="A100" t="s">
        <v>301</v>
      </c>
      <c r="B100" t="s">
        <v>302</v>
      </c>
      <c r="C100" s="11">
        <v>65</v>
      </c>
    </row>
    <row r="101" spans="1:3" ht="15.75" customHeight="1" x14ac:dyDescent="0.3">
      <c r="A101" t="s">
        <v>303</v>
      </c>
      <c r="B101" t="s">
        <v>304</v>
      </c>
      <c r="C101" s="11">
        <v>1245</v>
      </c>
    </row>
    <row r="102" spans="1:3" ht="15.75" customHeight="1" x14ac:dyDescent="0.3">
      <c r="A102" t="s">
        <v>305</v>
      </c>
      <c r="B102" t="s">
        <v>306</v>
      </c>
      <c r="C102" s="11">
        <v>1895</v>
      </c>
    </row>
    <row r="103" spans="1:3" ht="15.75" customHeight="1" x14ac:dyDescent="0.3">
      <c r="A103" t="s">
        <v>307</v>
      </c>
      <c r="B103" t="s">
        <v>308</v>
      </c>
      <c r="C103" s="11">
        <v>2020</v>
      </c>
    </row>
    <row r="104" spans="1:3" ht="15.75" customHeight="1" x14ac:dyDescent="0.3">
      <c r="A104" t="s">
        <v>309</v>
      </c>
      <c r="B104" t="s">
        <v>310</v>
      </c>
      <c r="C104" s="11">
        <v>2645</v>
      </c>
    </row>
    <row r="105" spans="1:3" ht="15.75" customHeight="1" x14ac:dyDescent="0.3">
      <c r="A105" t="s">
        <v>311</v>
      </c>
      <c r="B105" t="s">
        <v>312</v>
      </c>
      <c r="C105" s="11">
        <v>2080</v>
      </c>
    </row>
    <row r="106" spans="1:3" ht="15.75" customHeight="1" x14ac:dyDescent="0.3">
      <c r="A106" t="s">
        <v>313</v>
      </c>
      <c r="B106" t="s">
        <v>177</v>
      </c>
      <c r="C106" s="11">
        <v>1090</v>
      </c>
    </row>
    <row r="107" spans="1:3" ht="15.75" customHeight="1" x14ac:dyDescent="0.3">
      <c r="A107" t="s">
        <v>314</v>
      </c>
      <c r="B107" t="s">
        <v>315</v>
      </c>
      <c r="C107" s="11">
        <v>2155</v>
      </c>
    </row>
    <row r="108" spans="1:3" ht="15.75" customHeight="1" x14ac:dyDescent="0.3">
      <c r="A108" t="s">
        <v>316</v>
      </c>
      <c r="B108" t="s">
        <v>317</v>
      </c>
      <c r="C108" s="11">
        <v>2080</v>
      </c>
    </row>
    <row r="109" spans="1:3" ht="15.75" customHeight="1" x14ac:dyDescent="0.3">
      <c r="A109" t="s">
        <v>318</v>
      </c>
      <c r="B109" t="s">
        <v>319</v>
      </c>
      <c r="C109" s="11">
        <v>2595</v>
      </c>
    </row>
    <row r="110" spans="1:3" ht="15.75" customHeight="1" x14ac:dyDescent="0.3">
      <c r="A110" t="s">
        <v>320</v>
      </c>
      <c r="B110" t="s">
        <v>321</v>
      </c>
      <c r="C110" s="11">
        <v>1547</v>
      </c>
    </row>
    <row r="111" spans="1:3" ht="15.75" customHeight="1" x14ac:dyDescent="0.3">
      <c r="A111" t="s">
        <v>322</v>
      </c>
      <c r="B111" t="s">
        <v>323</v>
      </c>
      <c r="C111" s="11">
        <v>2380</v>
      </c>
    </row>
    <row r="112" spans="1:3" ht="15.75" customHeight="1" x14ac:dyDescent="0.3">
      <c r="A112" t="s">
        <v>324</v>
      </c>
      <c r="B112" t="s">
        <v>325</v>
      </c>
      <c r="C112" s="11">
        <v>2672</v>
      </c>
    </row>
    <row r="113" spans="1:3" ht="15.75" customHeight="1" x14ac:dyDescent="0.3">
      <c r="A113" t="s">
        <v>326</v>
      </c>
      <c r="B113" t="s">
        <v>327</v>
      </c>
      <c r="C113" s="11">
        <v>2080</v>
      </c>
    </row>
    <row r="114" spans="1:3" ht="15.75" customHeight="1" x14ac:dyDescent="0.3">
      <c r="B114" s="7" t="s">
        <v>328</v>
      </c>
      <c r="C114" s="11"/>
    </row>
    <row r="115" spans="1:3" ht="15.75" customHeight="1" x14ac:dyDescent="0.3">
      <c r="A115" t="s">
        <v>329</v>
      </c>
      <c r="B115" t="s">
        <v>330</v>
      </c>
      <c r="C115" s="11">
        <v>1040</v>
      </c>
    </row>
    <row r="116" spans="1:3" ht="15.75" customHeight="1" x14ac:dyDescent="0.3">
      <c r="A116" t="s">
        <v>331</v>
      </c>
      <c r="B116" t="s">
        <v>332</v>
      </c>
      <c r="C116" s="11">
        <v>1665</v>
      </c>
    </row>
    <row r="117" spans="1:3" ht="15.75" customHeight="1" x14ac:dyDescent="0.3">
      <c r="A117" t="s">
        <v>333</v>
      </c>
      <c r="B117" t="s">
        <v>334</v>
      </c>
      <c r="C117" s="11">
        <v>2290</v>
      </c>
    </row>
    <row r="118" spans="1:3" ht="15.75" customHeight="1" x14ac:dyDescent="0.3">
      <c r="A118" t="s">
        <v>335</v>
      </c>
      <c r="B118" t="s">
        <v>336</v>
      </c>
      <c r="C118" s="11">
        <v>570</v>
      </c>
    </row>
    <row r="119" spans="1:3" ht="15.75" customHeight="1" x14ac:dyDescent="0.3">
      <c r="A119" t="s">
        <v>337</v>
      </c>
      <c r="B119" t="s">
        <v>338</v>
      </c>
      <c r="C119" s="11">
        <v>2080</v>
      </c>
    </row>
    <row r="120" spans="1:3" ht="15.75" customHeight="1" x14ac:dyDescent="0.3">
      <c r="A120" t="s">
        <v>339</v>
      </c>
      <c r="B120" t="s">
        <v>340</v>
      </c>
      <c r="C120" s="11">
        <v>1040</v>
      </c>
    </row>
    <row r="121" spans="1:3" ht="15.75" customHeight="1" x14ac:dyDescent="0.3">
      <c r="A121" t="s">
        <v>341</v>
      </c>
      <c r="B121" t="s">
        <v>342</v>
      </c>
      <c r="C121" s="11">
        <v>2028</v>
      </c>
    </row>
    <row r="122" spans="1:3" ht="15.75" customHeight="1" x14ac:dyDescent="0.3">
      <c r="A122" t="s">
        <v>343</v>
      </c>
      <c r="B122" t="s">
        <v>344</v>
      </c>
      <c r="C122" s="11">
        <v>2290</v>
      </c>
    </row>
    <row r="123" spans="1:3" ht="15.75" customHeight="1" x14ac:dyDescent="0.3">
      <c r="A123" t="s">
        <v>345</v>
      </c>
      <c r="B123" t="s">
        <v>346</v>
      </c>
      <c r="C123" s="11">
        <v>1892</v>
      </c>
    </row>
    <row r="124" spans="1:3" ht="15.75" customHeight="1" x14ac:dyDescent="0.3">
      <c r="A124" t="s">
        <v>347</v>
      </c>
      <c r="B124" t="s">
        <v>348</v>
      </c>
      <c r="C124" s="11">
        <v>1755</v>
      </c>
    </row>
    <row r="125" spans="1:3" ht="15.75" customHeight="1" x14ac:dyDescent="0.3">
      <c r="A125" t="s">
        <v>349</v>
      </c>
      <c r="B125" t="s">
        <v>350</v>
      </c>
      <c r="C125" s="11">
        <v>2290</v>
      </c>
    </row>
    <row r="126" spans="1:3" ht="15.75" customHeight="1" x14ac:dyDescent="0.3">
      <c r="A126" t="s">
        <v>351</v>
      </c>
      <c r="B126" t="s">
        <v>352</v>
      </c>
      <c r="C126" s="11">
        <v>1250</v>
      </c>
    </row>
    <row r="127" spans="1:3" ht="15.75" customHeight="1" x14ac:dyDescent="0.3">
      <c r="A127" t="s">
        <v>353</v>
      </c>
      <c r="B127" t="s">
        <v>354</v>
      </c>
      <c r="C127" s="11">
        <v>5725</v>
      </c>
    </row>
    <row r="128" spans="1:3" ht="15.75" customHeight="1" x14ac:dyDescent="0.3">
      <c r="A128" t="s">
        <v>355</v>
      </c>
      <c r="B128" t="s">
        <v>356</v>
      </c>
      <c r="C128" s="11">
        <v>5637</v>
      </c>
    </row>
    <row r="129" spans="1:3" ht="15.75" customHeight="1" x14ac:dyDescent="0.3">
      <c r="A129" t="s">
        <v>357</v>
      </c>
      <c r="B129" t="s">
        <v>358</v>
      </c>
      <c r="C129" s="11">
        <v>7365</v>
      </c>
    </row>
    <row r="130" spans="1:3" ht="15.75" customHeight="1" x14ac:dyDescent="0.3">
      <c r="A130" t="s">
        <v>359</v>
      </c>
      <c r="B130" t="s">
        <v>360</v>
      </c>
      <c r="C130" s="11">
        <v>7285</v>
      </c>
    </row>
    <row r="131" spans="1:3" ht="15.75" customHeight="1" x14ac:dyDescent="0.3">
      <c r="A131" t="s">
        <v>361</v>
      </c>
      <c r="B131" t="s">
        <v>362</v>
      </c>
      <c r="C131" s="11">
        <v>7639</v>
      </c>
    </row>
    <row r="132" spans="1:3" ht="15.75" customHeight="1" x14ac:dyDescent="0.3">
      <c r="A132" t="s">
        <v>363</v>
      </c>
      <c r="B132" t="s">
        <v>364</v>
      </c>
      <c r="C132" s="11">
        <v>1870</v>
      </c>
    </row>
    <row r="133" spans="1:3" ht="15.75" customHeight="1" x14ac:dyDescent="0.3">
      <c r="A133" t="s">
        <v>365</v>
      </c>
      <c r="B133" t="s">
        <v>366</v>
      </c>
      <c r="C133" s="11">
        <v>100</v>
      </c>
    </row>
    <row r="134" spans="1:3" ht="15.75" customHeight="1" x14ac:dyDescent="0.3">
      <c r="B134" s="7" t="s">
        <v>367</v>
      </c>
      <c r="C134" s="11"/>
    </row>
    <row r="135" spans="1:3" ht="15.75" customHeight="1" x14ac:dyDescent="0.3">
      <c r="A135" t="s">
        <v>368</v>
      </c>
      <c r="B135" t="s">
        <v>369</v>
      </c>
      <c r="C135" s="11">
        <v>1150</v>
      </c>
    </row>
    <row r="136" spans="1:3" ht="15.75" customHeight="1" x14ac:dyDescent="0.3">
      <c r="A136" t="s">
        <v>370</v>
      </c>
      <c r="B136" t="s">
        <v>371</v>
      </c>
      <c r="C136" s="11">
        <v>2480</v>
      </c>
    </row>
    <row r="137" spans="1:3" ht="15.75" customHeight="1" x14ac:dyDescent="0.3">
      <c r="A137" t="s">
        <v>372</v>
      </c>
      <c r="B137" t="s">
        <v>373</v>
      </c>
      <c r="C137" s="11">
        <v>2695</v>
      </c>
    </row>
    <row r="138" spans="1:3" ht="15.75" customHeight="1" x14ac:dyDescent="0.3">
      <c r="A138" t="s">
        <v>374</v>
      </c>
      <c r="B138" t="s">
        <v>375</v>
      </c>
      <c r="C138" s="11">
        <v>3235</v>
      </c>
    </row>
    <row r="139" spans="1:3" ht="15.75" customHeight="1" x14ac:dyDescent="0.3">
      <c r="A139" t="s">
        <v>376</v>
      </c>
      <c r="B139" t="s">
        <v>377</v>
      </c>
      <c r="C139" s="11">
        <v>4975</v>
      </c>
    </row>
    <row r="140" spans="1:3" ht="15.75" customHeight="1" x14ac:dyDescent="0.3">
      <c r="A140" t="s">
        <v>378</v>
      </c>
      <c r="B140" t="s">
        <v>379</v>
      </c>
      <c r="C140" s="11">
        <v>4975</v>
      </c>
    </row>
    <row r="141" spans="1:3" ht="15.75" customHeight="1" x14ac:dyDescent="0.3">
      <c r="B141" s="7" t="s">
        <v>380</v>
      </c>
      <c r="C141" s="11"/>
    </row>
    <row r="142" spans="1:3" x14ac:dyDescent="0.3">
      <c r="A142" t="s">
        <v>1022</v>
      </c>
      <c r="B142" t="s">
        <v>1023</v>
      </c>
      <c r="C142" s="11">
        <v>805</v>
      </c>
    </row>
    <row r="143" spans="1:3" x14ac:dyDescent="0.3">
      <c r="A143" t="s">
        <v>1024</v>
      </c>
      <c r="B143" t="s">
        <v>1025</v>
      </c>
      <c r="C143" s="11">
        <v>460</v>
      </c>
    </row>
    <row r="144" spans="1:3" x14ac:dyDescent="0.3">
      <c r="A144" t="s">
        <v>1026</v>
      </c>
      <c r="B144" t="s">
        <v>1027</v>
      </c>
      <c r="C144" s="11">
        <v>98</v>
      </c>
    </row>
    <row r="145" spans="1:3" x14ac:dyDescent="0.3">
      <c r="A145" t="s">
        <v>1028</v>
      </c>
      <c r="B145" t="s">
        <v>1029</v>
      </c>
      <c r="C145" s="11">
        <v>115</v>
      </c>
    </row>
    <row r="146" spans="1:3" x14ac:dyDescent="0.3">
      <c r="A146" t="s">
        <v>1030</v>
      </c>
      <c r="B146" t="s">
        <v>1031</v>
      </c>
      <c r="C146" s="11">
        <v>328</v>
      </c>
    </row>
    <row r="147" spans="1:3" x14ac:dyDescent="0.3">
      <c r="A147" t="s">
        <v>1032</v>
      </c>
      <c r="B147" t="s">
        <v>1033</v>
      </c>
      <c r="C147" s="11">
        <v>1438</v>
      </c>
    </row>
    <row r="148" spans="1:3" x14ac:dyDescent="0.3">
      <c r="A148" t="s">
        <v>1034</v>
      </c>
      <c r="B148" t="s">
        <v>1035</v>
      </c>
      <c r="C148" s="11">
        <v>144</v>
      </c>
    </row>
    <row r="149" spans="1:3" x14ac:dyDescent="0.3">
      <c r="A149" t="s">
        <v>1036</v>
      </c>
      <c r="B149" t="s">
        <v>1037</v>
      </c>
      <c r="C149" s="11">
        <v>725</v>
      </c>
    </row>
    <row r="150" spans="1:3" x14ac:dyDescent="0.3">
      <c r="A150" t="s">
        <v>1038</v>
      </c>
      <c r="B150" t="s">
        <v>1039</v>
      </c>
      <c r="C150" s="11">
        <v>2013</v>
      </c>
    </row>
    <row r="151" spans="1:3" x14ac:dyDescent="0.3">
      <c r="A151" t="s">
        <v>1040</v>
      </c>
      <c r="B151" t="s">
        <v>1041</v>
      </c>
      <c r="C151" s="11">
        <v>805</v>
      </c>
    </row>
    <row r="152" spans="1:3" x14ac:dyDescent="0.3">
      <c r="A152" t="s">
        <v>1042</v>
      </c>
      <c r="B152" t="s">
        <v>1043</v>
      </c>
      <c r="C152" s="11">
        <v>98</v>
      </c>
    </row>
    <row r="153" spans="1:3" x14ac:dyDescent="0.3">
      <c r="A153" t="s">
        <v>1044</v>
      </c>
      <c r="B153" t="s">
        <v>1045</v>
      </c>
      <c r="C153" s="11">
        <v>115</v>
      </c>
    </row>
    <row r="154" spans="1:3" x14ac:dyDescent="0.3">
      <c r="A154" t="s">
        <v>1046</v>
      </c>
      <c r="B154" t="s">
        <v>1047</v>
      </c>
      <c r="C154" s="11">
        <v>328</v>
      </c>
    </row>
    <row r="155" spans="1:3" x14ac:dyDescent="0.3">
      <c r="A155" t="s">
        <v>1048</v>
      </c>
      <c r="B155" t="s">
        <v>1049</v>
      </c>
      <c r="C155" s="11">
        <v>1438</v>
      </c>
    </row>
    <row r="156" spans="1:3" x14ac:dyDescent="0.3">
      <c r="A156" t="s">
        <v>1050</v>
      </c>
      <c r="B156" t="s">
        <v>1051</v>
      </c>
      <c r="C156" s="11">
        <v>144</v>
      </c>
    </row>
    <row r="157" spans="1:3" x14ac:dyDescent="0.3">
      <c r="A157" t="s">
        <v>1052</v>
      </c>
      <c r="B157" t="s">
        <v>1053</v>
      </c>
      <c r="C157" s="11">
        <v>725</v>
      </c>
    </row>
    <row r="158" spans="1:3" x14ac:dyDescent="0.3">
      <c r="A158" t="s">
        <v>1054</v>
      </c>
      <c r="B158" t="s">
        <v>1055</v>
      </c>
      <c r="C158" s="11">
        <v>2013</v>
      </c>
    </row>
    <row r="159" spans="1:3" x14ac:dyDescent="0.3">
      <c r="A159" t="s">
        <v>1056</v>
      </c>
      <c r="B159" t="s">
        <v>1057</v>
      </c>
      <c r="C159" s="11">
        <v>805</v>
      </c>
    </row>
    <row r="160" spans="1:3" x14ac:dyDescent="0.3">
      <c r="A160" t="s">
        <v>1058</v>
      </c>
      <c r="B160" t="s">
        <v>1059</v>
      </c>
      <c r="C160" s="11">
        <v>98</v>
      </c>
    </row>
    <row r="161" spans="1:3" x14ac:dyDescent="0.3">
      <c r="A161" t="s">
        <v>1060</v>
      </c>
      <c r="B161" t="s">
        <v>1061</v>
      </c>
      <c r="C161" s="11">
        <v>115</v>
      </c>
    </row>
    <row r="162" spans="1:3" x14ac:dyDescent="0.3">
      <c r="A162" t="s">
        <v>1062</v>
      </c>
      <c r="B162" t="s">
        <v>1063</v>
      </c>
      <c r="C162" s="11">
        <v>328</v>
      </c>
    </row>
    <row r="163" spans="1:3" x14ac:dyDescent="0.3">
      <c r="A163" t="s">
        <v>1064</v>
      </c>
      <c r="B163" t="s">
        <v>1065</v>
      </c>
      <c r="C163" s="11">
        <v>1500</v>
      </c>
    </row>
    <row r="164" spans="1:3" x14ac:dyDescent="0.3">
      <c r="A164" t="s">
        <v>1066</v>
      </c>
      <c r="B164" t="s">
        <v>1067</v>
      </c>
      <c r="C164" s="11">
        <v>150</v>
      </c>
    </row>
    <row r="165" spans="1:3" x14ac:dyDescent="0.3">
      <c r="A165" t="s">
        <v>1068</v>
      </c>
      <c r="B165" t="s">
        <v>1069</v>
      </c>
      <c r="C165" s="11">
        <v>725</v>
      </c>
    </row>
    <row r="166" spans="1:3" x14ac:dyDescent="0.3">
      <c r="A166" t="s">
        <v>1070</v>
      </c>
      <c r="B166" t="s">
        <v>1071</v>
      </c>
      <c r="C166" s="11">
        <v>2013</v>
      </c>
    </row>
    <row r="167" spans="1:3" x14ac:dyDescent="0.3">
      <c r="A167" t="s">
        <v>1072</v>
      </c>
      <c r="B167" t="s">
        <v>1073</v>
      </c>
      <c r="C167" s="11">
        <v>69</v>
      </c>
    </row>
    <row r="168" spans="1:3" x14ac:dyDescent="0.3">
      <c r="A168" t="s">
        <v>1074</v>
      </c>
      <c r="B168" t="s">
        <v>1075</v>
      </c>
      <c r="C168" s="11">
        <v>29</v>
      </c>
    </row>
    <row r="169" spans="1:3" x14ac:dyDescent="0.3">
      <c r="A169" t="s">
        <v>1076</v>
      </c>
      <c r="B169" t="s">
        <v>1077</v>
      </c>
      <c r="C169" s="11">
        <v>805</v>
      </c>
    </row>
    <row r="170" spans="1:3" x14ac:dyDescent="0.3">
      <c r="A170" t="s">
        <v>1012</v>
      </c>
      <c r="B170" t="s">
        <v>1013</v>
      </c>
      <c r="C170" s="11">
        <v>863</v>
      </c>
    </row>
    <row r="171" spans="1:3" x14ac:dyDescent="0.3">
      <c r="A171" t="s">
        <v>1014</v>
      </c>
      <c r="B171" t="s">
        <v>1015</v>
      </c>
      <c r="C171" s="11">
        <v>69</v>
      </c>
    </row>
    <row r="172" spans="1:3" x14ac:dyDescent="0.3">
      <c r="A172" t="s">
        <v>1016</v>
      </c>
      <c r="B172" t="s">
        <v>1017</v>
      </c>
      <c r="C172" s="11">
        <v>1840</v>
      </c>
    </row>
    <row r="173" spans="1:3" x14ac:dyDescent="0.3">
      <c r="A173" t="s">
        <v>1018</v>
      </c>
      <c r="B173" t="s">
        <v>1019</v>
      </c>
      <c r="C173" s="11">
        <v>104</v>
      </c>
    </row>
    <row r="174" spans="1:3" x14ac:dyDescent="0.3">
      <c r="A174" t="s">
        <v>1078</v>
      </c>
      <c r="B174" t="s">
        <v>1079</v>
      </c>
      <c r="C174" s="11">
        <v>46</v>
      </c>
    </row>
    <row r="175" spans="1:3" ht="15.75" customHeight="1" x14ac:dyDescent="0.3">
      <c r="A175" t="s">
        <v>381</v>
      </c>
      <c r="B175" t="s">
        <v>382</v>
      </c>
      <c r="C175" s="11">
        <v>240</v>
      </c>
    </row>
    <row r="176" spans="1:3" ht="15.75" customHeight="1" x14ac:dyDescent="0.3">
      <c r="A176" t="s">
        <v>383</v>
      </c>
      <c r="B176" t="s">
        <v>384</v>
      </c>
      <c r="C176" s="11">
        <v>325</v>
      </c>
    </row>
    <row r="177" spans="1:3" ht="15.75" customHeight="1" x14ac:dyDescent="0.3">
      <c r="A177" t="s">
        <v>385</v>
      </c>
      <c r="B177" t="s">
        <v>386</v>
      </c>
      <c r="C177" s="11">
        <v>555</v>
      </c>
    </row>
    <row r="178" spans="1:3" ht="15.75" customHeight="1" x14ac:dyDescent="0.3">
      <c r="A178" t="s">
        <v>387</v>
      </c>
      <c r="B178" t="s">
        <v>388</v>
      </c>
      <c r="C178" s="11">
        <v>30</v>
      </c>
    </row>
    <row r="179" spans="1:3" ht="15.75" customHeight="1" x14ac:dyDescent="0.3">
      <c r="A179" t="s">
        <v>389</v>
      </c>
      <c r="B179" t="s">
        <v>390</v>
      </c>
      <c r="C179" s="11">
        <v>40</v>
      </c>
    </row>
    <row r="180" spans="1:3" ht="15.75" customHeight="1" x14ac:dyDescent="0.3">
      <c r="A180" t="s">
        <v>391</v>
      </c>
      <c r="B180" t="s">
        <v>392</v>
      </c>
      <c r="C180" s="11">
        <v>40</v>
      </c>
    </row>
    <row r="181" spans="1:3" ht="15.75" customHeight="1" x14ac:dyDescent="0.3">
      <c r="A181" t="s">
        <v>393</v>
      </c>
      <c r="B181" t="s">
        <v>394</v>
      </c>
      <c r="C181" s="11">
        <v>60</v>
      </c>
    </row>
    <row r="182" spans="1:3" ht="15.75" customHeight="1" x14ac:dyDescent="0.3">
      <c r="A182" t="s">
        <v>395</v>
      </c>
      <c r="B182" t="s">
        <v>396</v>
      </c>
      <c r="C182" s="11">
        <v>40</v>
      </c>
    </row>
    <row r="183" spans="1:3" ht="15.75" customHeight="1" x14ac:dyDescent="0.3">
      <c r="A183" t="s">
        <v>397</v>
      </c>
      <c r="B183" t="s">
        <v>398</v>
      </c>
      <c r="C183" s="11">
        <v>170</v>
      </c>
    </row>
    <row r="184" spans="1:3" ht="15.75" customHeight="1" x14ac:dyDescent="0.3">
      <c r="A184" t="s">
        <v>399</v>
      </c>
      <c r="B184" t="s">
        <v>400</v>
      </c>
      <c r="C184" s="11">
        <v>450</v>
      </c>
    </row>
    <row r="185" spans="1:3" ht="15.75" customHeight="1" x14ac:dyDescent="0.3">
      <c r="A185" t="s">
        <v>401</v>
      </c>
      <c r="B185" t="s">
        <v>402</v>
      </c>
      <c r="C185" s="11">
        <v>705</v>
      </c>
    </row>
    <row r="186" spans="1:3" ht="15.75" customHeight="1" x14ac:dyDescent="0.3">
      <c r="A186" t="s">
        <v>403</v>
      </c>
      <c r="B186" t="s">
        <v>404</v>
      </c>
      <c r="C186" s="11">
        <v>620</v>
      </c>
    </row>
    <row r="187" spans="1:3" ht="15.75" customHeight="1" x14ac:dyDescent="0.3">
      <c r="A187" t="s">
        <v>405</v>
      </c>
      <c r="B187" t="s">
        <v>406</v>
      </c>
      <c r="C187" s="11">
        <v>310</v>
      </c>
    </row>
    <row r="188" spans="1:3" ht="15.75" customHeight="1" x14ac:dyDescent="0.3">
      <c r="A188" t="s">
        <v>407</v>
      </c>
      <c r="B188" t="s">
        <v>408</v>
      </c>
      <c r="C188" s="11">
        <v>310</v>
      </c>
    </row>
    <row r="189" spans="1:3" ht="15.75" customHeight="1" x14ac:dyDescent="0.3">
      <c r="A189" t="s">
        <v>409</v>
      </c>
      <c r="B189" t="s">
        <v>410</v>
      </c>
      <c r="C189" s="11">
        <v>350</v>
      </c>
    </row>
    <row r="190" spans="1:3" ht="15.75" customHeight="1" x14ac:dyDescent="0.3">
      <c r="A190" t="s">
        <v>411</v>
      </c>
      <c r="B190" t="s">
        <v>412</v>
      </c>
      <c r="C190" s="11">
        <v>350</v>
      </c>
    </row>
    <row r="191" spans="1:3" ht="15.75" customHeight="1" x14ac:dyDescent="0.3">
      <c r="A191" t="s">
        <v>413</v>
      </c>
      <c r="B191" t="s">
        <v>414</v>
      </c>
      <c r="C191" s="11">
        <v>880</v>
      </c>
    </row>
    <row r="192" spans="1:3" ht="15.75" customHeight="1" x14ac:dyDescent="0.3">
      <c r="A192" t="s">
        <v>415</v>
      </c>
      <c r="B192" t="s">
        <v>416</v>
      </c>
      <c r="C192" s="11">
        <v>770</v>
      </c>
    </row>
    <row r="193" spans="1:3" ht="15.75" customHeight="1" x14ac:dyDescent="0.3">
      <c r="A193" t="s">
        <v>417</v>
      </c>
      <c r="B193" t="s">
        <v>418</v>
      </c>
      <c r="C193" s="11">
        <v>390</v>
      </c>
    </row>
    <row r="194" spans="1:3" ht="15.75" customHeight="1" x14ac:dyDescent="0.3">
      <c r="A194" t="s">
        <v>419</v>
      </c>
      <c r="B194" t="s">
        <v>420</v>
      </c>
      <c r="C194" s="11">
        <v>390</v>
      </c>
    </row>
    <row r="195" spans="1:3" ht="15.75" customHeight="1" x14ac:dyDescent="0.3">
      <c r="A195" t="s">
        <v>421</v>
      </c>
      <c r="B195" t="s">
        <v>422</v>
      </c>
      <c r="C195" s="11">
        <v>440</v>
      </c>
    </row>
    <row r="196" spans="1:3" ht="15.75" customHeight="1" x14ac:dyDescent="0.3">
      <c r="A196" t="s">
        <v>423</v>
      </c>
      <c r="B196" t="s">
        <v>424</v>
      </c>
      <c r="C196" s="11">
        <v>440</v>
      </c>
    </row>
    <row r="197" spans="1:3" ht="15.75" customHeight="1" x14ac:dyDescent="0.3">
      <c r="A197" t="s">
        <v>425</v>
      </c>
      <c r="B197" t="s">
        <v>426</v>
      </c>
      <c r="C197" s="11">
        <v>15</v>
      </c>
    </row>
    <row r="198" spans="1:3" ht="15.75" customHeight="1" x14ac:dyDescent="0.3">
      <c r="A198" t="s">
        <v>427</v>
      </c>
      <c r="B198" t="s">
        <v>428</v>
      </c>
      <c r="C198" s="11">
        <v>15</v>
      </c>
    </row>
    <row r="199" spans="1:3" ht="15.75" customHeight="1" x14ac:dyDescent="0.3">
      <c r="A199" t="s">
        <v>429</v>
      </c>
      <c r="B199" t="s">
        <v>430</v>
      </c>
      <c r="C199" s="11">
        <v>15</v>
      </c>
    </row>
    <row r="200" spans="1:3" ht="15.75" customHeight="1" x14ac:dyDescent="0.3">
      <c r="A200" t="s">
        <v>431</v>
      </c>
      <c r="B200" t="s">
        <v>432</v>
      </c>
      <c r="C200" s="11">
        <v>15</v>
      </c>
    </row>
    <row r="201" spans="1:3" ht="15.75" customHeight="1" x14ac:dyDescent="0.3">
      <c r="A201" t="s">
        <v>433</v>
      </c>
      <c r="B201" t="s">
        <v>434</v>
      </c>
      <c r="C201" s="11">
        <v>10</v>
      </c>
    </row>
    <row r="202" spans="1:3" ht="15.75" customHeight="1" x14ac:dyDescent="0.3">
      <c r="A202" t="s">
        <v>435</v>
      </c>
      <c r="B202" t="s">
        <v>436</v>
      </c>
      <c r="C202" s="11">
        <v>10</v>
      </c>
    </row>
    <row r="203" spans="1:3" ht="15.75" customHeight="1" x14ac:dyDescent="0.3">
      <c r="A203" t="s">
        <v>437</v>
      </c>
      <c r="B203" t="s">
        <v>438</v>
      </c>
      <c r="C203" s="11">
        <v>10</v>
      </c>
    </row>
    <row r="204" spans="1:3" ht="15.75" customHeight="1" x14ac:dyDescent="0.3">
      <c r="A204" t="s">
        <v>439</v>
      </c>
      <c r="B204" t="s">
        <v>440</v>
      </c>
      <c r="C204" s="11">
        <v>15</v>
      </c>
    </row>
    <row r="205" spans="1:3" ht="15.75" customHeight="1" x14ac:dyDescent="0.3">
      <c r="A205" t="s">
        <v>441</v>
      </c>
      <c r="B205" t="s">
        <v>442</v>
      </c>
      <c r="C205" s="11">
        <v>15</v>
      </c>
    </row>
    <row r="206" spans="1:3" ht="15.75" customHeight="1" x14ac:dyDescent="0.3">
      <c r="A206" t="s">
        <v>443</v>
      </c>
      <c r="B206" t="s">
        <v>444</v>
      </c>
      <c r="C206" s="11">
        <v>2755</v>
      </c>
    </row>
    <row r="207" spans="1:3" ht="15.75" customHeight="1" x14ac:dyDescent="0.3">
      <c r="A207" t="s">
        <v>445</v>
      </c>
      <c r="B207" t="s">
        <v>446</v>
      </c>
      <c r="C207" s="11">
        <v>325</v>
      </c>
    </row>
    <row r="208" spans="1:3" ht="15.75" customHeight="1" x14ac:dyDescent="0.3">
      <c r="A208" t="s">
        <v>447</v>
      </c>
      <c r="B208" t="s">
        <v>448</v>
      </c>
      <c r="C208" s="11">
        <v>945</v>
      </c>
    </row>
    <row r="209" spans="1:3" ht="15.75" customHeight="1" x14ac:dyDescent="0.3">
      <c r="A209" t="s">
        <v>449</v>
      </c>
      <c r="B209" t="s">
        <v>450</v>
      </c>
      <c r="C209" s="11">
        <v>350</v>
      </c>
    </row>
    <row r="210" spans="1:3" ht="15.75" customHeight="1" x14ac:dyDescent="0.3">
      <c r="A210" t="s">
        <v>451</v>
      </c>
      <c r="B210" t="s">
        <v>452</v>
      </c>
      <c r="C210" s="11">
        <v>385</v>
      </c>
    </row>
    <row r="211" spans="1:3" ht="15.75" customHeight="1" x14ac:dyDescent="0.3">
      <c r="A211" t="s">
        <v>453</v>
      </c>
      <c r="B211" t="s">
        <v>454</v>
      </c>
      <c r="C211" s="11">
        <v>415</v>
      </c>
    </row>
    <row r="212" spans="1:3" ht="15.75" customHeight="1" x14ac:dyDescent="0.3">
      <c r="A212" t="s">
        <v>455</v>
      </c>
      <c r="B212" t="s">
        <v>456</v>
      </c>
      <c r="C212" s="11">
        <v>430</v>
      </c>
    </row>
    <row r="213" spans="1:3" ht="15.75" customHeight="1" x14ac:dyDescent="0.3">
      <c r="A213" t="s">
        <v>457</v>
      </c>
      <c r="B213" t="s">
        <v>458</v>
      </c>
      <c r="C213" s="11">
        <v>520</v>
      </c>
    </row>
    <row r="214" spans="1:3" ht="15.75" customHeight="1" x14ac:dyDescent="0.3">
      <c r="A214" t="s">
        <v>459</v>
      </c>
      <c r="B214" t="s">
        <v>460</v>
      </c>
      <c r="C214" s="11">
        <v>565</v>
      </c>
    </row>
    <row r="215" spans="1:3" ht="15.75" customHeight="1" x14ac:dyDescent="0.3">
      <c r="A215" t="s">
        <v>461</v>
      </c>
      <c r="B215" t="s">
        <v>462</v>
      </c>
      <c r="C215" s="11">
        <v>620</v>
      </c>
    </row>
    <row r="216" spans="1:3" ht="15.75" customHeight="1" x14ac:dyDescent="0.3">
      <c r="A216" t="s">
        <v>463</v>
      </c>
      <c r="B216" t="s">
        <v>464</v>
      </c>
      <c r="C216" s="11">
        <v>815</v>
      </c>
    </row>
    <row r="217" spans="1:3" ht="15.75" customHeight="1" x14ac:dyDescent="0.3">
      <c r="A217" t="s">
        <v>465</v>
      </c>
      <c r="B217" t="s">
        <v>466</v>
      </c>
      <c r="C217" s="11">
        <v>350</v>
      </c>
    </row>
    <row r="218" spans="1:3" ht="15.75" customHeight="1" x14ac:dyDescent="0.3">
      <c r="A218" t="s">
        <v>467</v>
      </c>
      <c r="B218" t="s">
        <v>468</v>
      </c>
      <c r="C218" s="11">
        <v>1030</v>
      </c>
    </row>
    <row r="219" spans="1:3" ht="15.75" customHeight="1" x14ac:dyDescent="0.3">
      <c r="A219" t="s">
        <v>469</v>
      </c>
      <c r="B219" t="s">
        <v>470</v>
      </c>
      <c r="C219" s="11">
        <v>380</v>
      </c>
    </row>
    <row r="220" spans="1:3" ht="15.75" customHeight="1" x14ac:dyDescent="0.3">
      <c r="A220" t="s">
        <v>471</v>
      </c>
      <c r="B220" t="s">
        <v>472</v>
      </c>
      <c r="C220" s="11">
        <v>405</v>
      </c>
    </row>
    <row r="221" spans="1:3" ht="15.75" customHeight="1" x14ac:dyDescent="0.3">
      <c r="A221" t="s">
        <v>473</v>
      </c>
      <c r="B221" t="s">
        <v>474</v>
      </c>
      <c r="C221" s="11">
        <v>450</v>
      </c>
    </row>
    <row r="222" spans="1:3" ht="15.75" customHeight="1" x14ac:dyDescent="0.3">
      <c r="A222" t="s">
        <v>475</v>
      </c>
      <c r="B222" t="s">
        <v>476</v>
      </c>
      <c r="C222" s="11">
        <v>490</v>
      </c>
    </row>
    <row r="223" spans="1:3" ht="15.75" customHeight="1" x14ac:dyDescent="0.3">
      <c r="A223" t="s">
        <v>477</v>
      </c>
      <c r="B223" t="s">
        <v>478</v>
      </c>
      <c r="C223" s="11">
        <v>565</v>
      </c>
    </row>
    <row r="224" spans="1:3" ht="15.75" customHeight="1" x14ac:dyDescent="0.3">
      <c r="A224" t="s">
        <v>479</v>
      </c>
      <c r="B224" t="s">
        <v>480</v>
      </c>
      <c r="C224" s="11">
        <v>625</v>
      </c>
    </row>
    <row r="225" spans="1:3" ht="15.75" customHeight="1" x14ac:dyDescent="0.3">
      <c r="A225" t="s">
        <v>481</v>
      </c>
      <c r="B225" t="s">
        <v>482</v>
      </c>
      <c r="C225" s="11">
        <v>685</v>
      </c>
    </row>
    <row r="226" spans="1:3" ht="15.75" customHeight="1" x14ac:dyDescent="0.3">
      <c r="A226" t="s">
        <v>483</v>
      </c>
      <c r="B226" t="s">
        <v>484</v>
      </c>
      <c r="C226" s="11">
        <v>895</v>
      </c>
    </row>
    <row r="227" spans="1:3" ht="15.75" customHeight="1" x14ac:dyDescent="0.3">
      <c r="A227" t="s">
        <v>485</v>
      </c>
      <c r="B227" t="s">
        <v>486</v>
      </c>
      <c r="C227" s="11">
        <v>350</v>
      </c>
    </row>
    <row r="228" spans="1:3" ht="15.75" customHeight="1" x14ac:dyDescent="0.3">
      <c r="A228" t="s">
        <v>487</v>
      </c>
      <c r="B228" t="s">
        <v>488</v>
      </c>
      <c r="C228" s="11">
        <v>1030</v>
      </c>
    </row>
    <row r="229" spans="1:3" ht="15.75" customHeight="1" x14ac:dyDescent="0.3">
      <c r="A229" t="s">
        <v>489</v>
      </c>
      <c r="B229" t="s">
        <v>490</v>
      </c>
      <c r="C229" s="11">
        <v>380</v>
      </c>
    </row>
    <row r="230" spans="1:3" ht="15.75" customHeight="1" x14ac:dyDescent="0.3">
      <c r="A230" t="s">
        <v>491</v>
      </c>
      <c r="B230" t="s">
        <v>492</v>
      </c>
      <c r="C230" s="11">
        <v>405</v>
      </c>
    </row>
    <row r="231" spans="1:3" ht="15.75" customHeight="1" x14ac:dyDescent="0.3">
      <c r="A231" t="s">
        <v>493</v>
      </c>
      <c r="B231" t="s">
        <v>494</v>
      </c>
      <c r="C231" s="11">
        <v>450</v>
      </c>
    </row>
    <row r="232" spans="1:3" ht="15.75" customHeight="1" x14ac:dyDescent="0.3">
      <c r="A232" t="s">
        <v>495</v>
      </c>
      <c r="B232" t="s">
        <v>496</v>
      </c>
      <c r="C232" s="11">
        <v>490</v>
      </c>
    </row>
    <row r="233" spans="1:3" ht="15.75" customHeight="1" x14ac:dyDescent="0.3">
      <c r="A233" t="s">
        <v>497</v>
      </c>
      <c r="B233" t="s">
        <v>498</v>
      </c>
      <c r="C233" s="11">
        <v>565</v>
      </c>
    </row>
    <row r="234" spans="1:3" ht="15.75" customHeight="1" x14ac:dyDescent="0.3">
      <c r="A234" t="s">
        <v>499</v>
      </c>
      <c r="B234" t="s">
        <v>500</v>
      </c>
      <c r="C234" s="11">
        <v>625</v>
      </c>
    </row>
    <row r="235" spans="1:3" ht="15.75" customHeight="1" x14ac:dyDescent="0.3">
      <c r="A235" t="s">
        <v>501</v>
      </c>
      <c r="B235" t="s">
        <v>502</v>
      </c>
      <c r="C235" s="11">
        <v>685</v>
      </c>
    </row>
    <row r="236" spans="1:3" ht="15.75" customHeight="1" x14ac:dyDescent="0.3">
      <c r="A236" t="s">
        <v>503</v>
      </c>
      <c r="B236" t="s">
        <v>504</v>
      </c>
      <c r="C236" s="11">
        <v>895</v>
      </c>
    </row>
    <row r="237" spans="1:3" ht="15.75" customHeight="1" x14ac:dyDescent="0.3">
      <c r="A237" t="s">
        <v>505</v>
      </c>
      <c r="B237" t="s">
        <v>506</v>
      </c>
      <c r="C237" s="11">
        <v>405</v>
      </c>
    </row>
    <row r="238" spans="1:3" ht="15.75" customHeight="1" x14ac:dyDescent="0.3">
      <c r="A238" t="s">
        <v>507</v>
      </c>
      <c r="B238" t="s">
        <v>508</v>
      </c>
      <c r="C238" s="11">
        <v>1190</v>
      </c>
    </row>
    <row r="239" spans="1:3" ht="15.75" customHeight="1" x14ac:dyDescent="0.3">
      <c r="A239" t="s">
        <v>509</v>
      </c>
      <c r="B239" t="s">
        <v>510</v>
      </c>
      <c r="C239" s="11">
        <v>565</v>
      </c>
    </row>
    <row r="240" spans="1:3" ht="15.75" customHeight="1" x14ac:dyDescent="0.3">
      <c r="A240" t="s">
        <v>511</v>
      </c>
      <c r="B240" t="s">
        <v>512</v>
      </c>
      <c r="C240" s="11">
        <v>530</v>
      </c>
    </row>
    <row r="241" spans="1:3" ht="15.75" customHeight="1" x14ac:dyDescent="0.3">
      <c r="A241" t="s">
        <v>513</v>
      </c>
      <c r="B241" t="s">
        <v>514</v>
      </c>
      <c r="C241" s="11">
        <v>560</v>
      </c>
    </row>
    <row r="242" spans="1:3" ht="15.75" customHeight="1" x14ac:dyDescent="0.3">
      <c r="A242" t="s">
        <v>515</v>
      </c>
      <c r="B242" t="s">
        <v>516</v>
      </c>
      <c r="C242" s="11">
        <v>595</v>
      </c>
    </row>
    <row r="243" spans="1:3" ht="15.75" customHeight="1" x14ac:dyDescent="0.3">
      <c r="A243" t="s">
        <v>517</v>
      </c>
      <c r="B243" t="s">
        <v>518</v>
      </c>
      <c r="C243" s="11">
        <v>625</v>
      </c>
    </row>
    <row r="244" spans="1:3" ht="15.75" customHeight="1" x14ac:dyDescent="0.3">
      <c r="A244" t="s">
        <v>519</v>
      </c>
      <c r="B244" t="s">
        <v>520</v>
      </c>
      <c r="C244" s="11">
        <v>680</v>
      </c>
    </row>
    <row r="245" spans="1:3" ht="15.75" customHeight="1" x14ac:dyDescent="0.3">
      <c r="A245" t="s">
        <v>521</v>
      </c>
      <c r="B245" t="s">
        <v>522</v>
      </c>
      <c r="C245" s="11">
        <v>735</v>
      </c>
    </row>
    <row r="246" spans="1:3" ht="15.75" customHeight="1" x14ac:dyDescent="0.3">
      <c r="A246" t="s">
        <v>523</v>
      </c>
      <c r="B246" t="s">
        <v>524</v>
      </c>
      <c r="C246" s="11">
        <v>550</v>
      </c>
    </row>
    <row r="247" spans="1:3" ht="15.75" customHeight="1" x14ac:dyDescent="0.3">
      <c r="A247" t="s">
        <v>525</v>
      </c>
      <c r="B247" t="s">
        <v>526</v>
      </c>
      <c r="C247" s="11">
        <v>605</v>
      </c>
    </row>
    <row r="248" spans="1:3" ht="15.75" customHeight="1" x14ac:dyDescent="0.3">
      <c r="A248" t="s">
        <v>527</v>
      </c>
      <c r="B248" t="s">
        <v>528</v>
      </c>
      <c r="C248" s="11">
        <v>640</v>
      </c>
    </row>
    <row r="249" spans="1:3" ht="15.75" customHeight="1" x14ac:dyDescent="0.3">
      <c r="A249" t="s">
        <v>529</v>
      </c>
      <c r="B249" t="s">
        <v>530</v>
      </c>
      <c r="C249" s="11">
        <v>680</v>
      </c>
    </row>
    <row r="250" spans="1:3" ht="15.75" customHeight="1" x14ac:dyDescent="0.3">
      <c r="A250" t="s">
        <v>531</v>
      </c>
      <c r="B250" t="s">
        <v>532</v>
      </c>
      <c r="C250" s="11">
        <v>730</v>
      </c>
    </row>
    <row r="251" spans="1:3" ht="15.75" customHeight="1" x14ac:dyDescent="0.3">
      <c r="A251" t="s">
        <v>533</v>
      </c>
      <c r="B251" t="s">
        <v>534</v>
      </c>
      <c r="C251" s="11">
        <v>775</v>
      </c>
    </row>
    <row r="252" spans="1:3" ht="15.75" customHeight="1" x14ac:dyDescent="0.3">
      <c r="A252" t="s">
        <v>535</v>
      </c>
      <c r="B252" t="s">
        <v>536</v>
      </c>
      <c r="C252" s="11">
        <v>550</v>
      </c>
    </row>
    <row r="253" spans="1:3" ht="15.75" customHeight="1" x14ac:dyDescent="0.3">
      <c r="A253" t="s">
        <v>537</v>
      </c>
      <c r="B253" t="s">
        <v>538</v>
      </c>
      <c r="C253" s="11">
        <v>605</v>
      </c>
    </row>
    <row r="254" spans="1:3" ht="15.75" customHeight="1" x14ac:dyDescent="0.3">
      <c r="A254" t="s">
        <v>539</v>
      </c>
      <c r="B254" t="s">
        <v>540</v>
      </c>
      <c r="C254" s="11">
        <v>640</v>
      </c>
    </row>
    <row r="255" spans="1:3" ht="15.75" customHeight="1" x14ac:dyDescent="0.3">
      <c r="A255" t="s">
        <v>541</v>
      </c>
      <c r="B255" t="s">
        <v>542</v>
      </c>
      <c r="C255" s="11">
        <v>680</v>
      </c>
    </row>
    <row r="256" spans="1:3" ht="15.75" customHeight="1" x14ac:dyDescent="0.3">
      <c r="A256" t="s">
        <v>543</v>
      </c>
      <c r="B256" t="s">
        <v>544</v>
      </c>
      <c r="C256" s="11">
        <v>730</v>
      </c>
    </row>
    <row r="257" spans="1:3" ht="15.75" customHeight="1" x14ac:dyDescent="0.3">
      <c r="A257" t="s">
        <v>545</v>
      </c>
      <c r="B257" t="s">
        <v>546</v>
      </c>
      <c r="C257" s="11">
        <v>775</v>
      </c>
    </row>
    <row r="258" spans="1:3" ht="15.75" customHeight="1" x14ac:dyDescent="0.3">
      <c r="A258" t="s">
        <v>547</v>
      </c>
      <c r="B258" t="s">
        <v>548</v>
      </c>
      <c r="C258" s="11">
        <v>625</v>
      </c>
    </row>
    <row r="259" spans="1:3" ht="15.75" customHeight="1" x14ac:dyDescent="0.3">
      <c r="A259" t="s">
        <v>549</v>
      </c>
      <c r="B259" t="s">
        <v>550</v>
      </c>
      <c r="C259" s="11">
        <v>785</v>
      </c>
    </row>
    <row r="260" spans="1:3" ht="15.75" customHeight="1" x14ac:dyDescent="0.3">
      <c r="A260" t="s">
        <v>551</v>
      </c>
      <c r="B260" t="s">
        <v>552</v>
      </c>
      <c r="C260" s="11">
        <v>385</v>
      </c>
    </row>
    <row r="261" spans="1:3" ht="15.75" customHeight="1" x14ac:dyDescent="0.3">
      <c r="A261" t="s">
        <v>553</v>
      </c>
      <c r="B261" t="s">
        <v>554</v>
      </c>
      <c r="C261" s="11">
        <v>3310</v>
      </c>
    </row>
    <row r="262" spans="1:3" ht="15.75" customHeight="1" x14ac:dyDescent="0.3">
      <c r="A262" t="s">
        <v>555</v>
      </c>
      <c r="B262" t="s">
        <v>556</v>
      </c>
      <c r="C262" s="11">
        <v>45</v>
      </c>
    </row>
    <row r="263" spans="1:3" ht="15.75" customHeight="1" x14ac:dyDescent="0.3">
      <c r="A263" t="s">
        <v>557</v>
      </c>
      <c r="B263" t="s">
        <v>558</v>
      </c>
      <c r="C263" s="11">
        <v>40</v>
      </c>
    </row>
    <row r="264" spans="1:3" ht="15.75" customHeight="1" x14ac:dyDescent="0.3">
      <c r="A264" t="s">
        <v>559</v>
      </c>
      <c r="B264" t="s">
        <v>560</v>
      </c>
      <c r="C264" s="11">
        <v>105</v>
      </c>
    </row>
    <row r="265" spans="1:3" ht="15.75" customHeight="1" x14ac:dyDescent="0.3">
      <c r="A265" t="s">
        <v>561</v>
      </c>
      <c r="B265" t="s">
        <v>562</v>
      </c>
      <c r="C265" s="11">
        <v>1845</v>
      </c>
    </row>
    <row r="266" spans="1:3" ht="15.75" customHeight="1" x14ac:dyDescent="0.3">
      <c r="A266" t="s">
        <v>563</v>
      </c>
      <c r="B266" t="s">
        <v>564</v>
      </c>
      <c r="C266" s="11">
        <v>20</v>
      </c>
    </row>
    <row r="267" spans="1:3" ht="15.75" customHeight="1" x14ac:dyDescent="0.3">
      <c r="A267" t="s">
        <v>565</v>
      </c>
      <c r="B267" t="s">
        <v>566</v>
      </c>
      <c r="C267" s="11">
        <v>715</v>
      </c>
    </row>
    <row r="268" spans="1:3" ht="15.75" customHeight="1" x14ac:dyDescent="0.3">
      <c r="A268" t="s">
        <v>567</v>
      </c>
      <c r="B268" t="s">
        <v>568</v>
      </c>
      <c r="C268" s="11">
        <v>435</v>
      </c>
    </row>
    <row r="269" spans="1:3" ht="15.75" customHeight="1" x14ac:dyDescent="0.3">
      <c r="A269" t="s">
        <v>569</v>
      </c>
      <c r="B269" t="s">
        <v>570</v>
      </c>
      <c r="C269" s="11">
        <v>410</v>
      </c>
    </row>
    <row r="270" spans="1:3" ht="15.75" customHeight="1" x14ac:dyDescent="0.3">
      <c r="A270" t="s">
        <v>571</v>
      </c>
      <c r="B270" t="s">
        <v>572</v>
      </c>
      <c r="C270" s="11">
        <v>60</v>
      </c>
    </row>
    <row r="271" spans="1:3" ht="15.75" customHeight="1" x14ac:dyDescent="0.3">
      <c r="A271" t="s">
        <v>573</v>
      </c>
      <c r="B271" t="s">
        <v>574</v>
      </c>
      <c r="C271" s="11">
        <v>770</v>
      </c>
    </row>
    <row r="272" spans="1:3" ht="15.75" customHeight="1" x14ac:dyDescent="0.3">
      <c r="A272" t="s">
        <v>575</v>
      </c>
      <c r="B272" t="s">
        <v>576</v>
      </c>
      <c r="C272" s="11">
        <v>10</v>
      </c>
    </row>
    <row r="273" spans="1:3" ht="15.75" customHeight="1" x14ac:dyDescent="0.3">
      <c r="A273" t="s">
        <v>577</v>
      </c>
      <c r="B273" t="s">
        <v>578</v>
      </c>
      <c r="C273" s="11">
        <v>15</v>
      </c>
    </row>
    <row r="274" spans="1:3" ht="15.75" customHeight="1" x14ac:dyDescent="0.3">
      <c r="A274" t="s">
        <v>579</v>
      </c>
      <c r="B274" t="s">
        <v>580</v>
      </c>
      <c r="C274" s="11">
        <v>15</v>
      </c>
    </row>
    <row r="275" spans="1:3" ht="15.75" customHeight="1" x14ac:dyDescent="0.3">
      <c r="A275" t="s">
        <v>581</v>
      </c>
      <c r="B275" t="s">
        <v>582</v>
      </c>
      <c r="C275" s="11">
        <v>20</v>
      </c>
    </row>
    <row r="276" spans="1:3" ht="15.75" customHeight="1" x14ac:dyDescent="0.3">
      <c r="A276" t="s">
        <v>583</v>
      </c>
      <c r="B276" t="s">
        <v>584</v>
      </c>
      <c r="C276" s="11">
        <v>20</v>
      </c>
    </row>
    <row r="277" spans="1:3" ht="15.75" customHeight="1" x14ac:dyDescent="0.3">
      <c r="A277" t="s">
        <v>585</v>
      </c>
      <c r="B277" t="s">
        <v>586</v>
      </c>
      <c r="C277" s="11">
        <v>25</v>
      </c>
    </row>
    <row r="278" spans="1:3" ht="15.75" customHeight="1" x14ac:dyDescent="0.3">
      <c r="A278" t="s">
        <v>587</v>
      </c>
      <c r="B278" t="s">
        <v>588</v>
      </c>
      <c r="C278" s="11">
        <v>20</v>
      </c>
    </row>
    <row r="279" spans="1:3" ht="15.75" customHeight="1" x14ac:dyDescent="0.3">
      <c r="A279" t="s">
        <v>589</v>
      </c>
      <c r="B279" t="s">
        <v>590</v>
      </c>
      <c r="C279" s="11">
        <v>10</v>
      </c>
    </row>
    <row r="280" spans="1:3" ht="15.75" customHeight="1" x14ac:dyDescent="0.3">
      <c r="A280" t="s">
        <v>591</v>
      </c>
      <c r="B280" t="s">
        <v>592</v>
      </c>
      <c r="C280" s="11">
        <v>150</v>
      </c>
    </row>
    <row r="281" spans="1:3" ht="15.75" customHeight="1" x14ac:dyDescent="0.3">
      <c r="A281" t="s">
        <v>593</v>
      </c>
      <c r="B281" t="s">
        <v>594</v>
      </c>
      <c r="C281" s="11">
        <v>65</v>
      </c>
    </row>
    <row r="282" spans="1:3" ht="15.75" customHeight="1" x14ac:dyDescent="0.3">
      <c r="A282" t="s">
        <v>595</v>
      </c>
      <c r="B282" t="s">
        <v>596</v>
      </c>
      <c r="C282" s="11">
        <v>95</v>
      </c>
    </row>
    <row r="283" spans="1:3" ht="15.75" customHeight="1" x14ac:dyDescent="0.3">
      <c r="A283" t="s">
        <v>597</v>
      </c>
      <c r="B283" t="s">
        <v>598</v>
      </c>
      <c r="C283" s="11">
        <v>180</v>
      </c>
    </row>
    <row r="284" spans="1:3" ht="15.75" customHeight="1" x14ac:dyDescent="0.3">
      <c r="A284" t="s">
        <v>599</v>
      </c>
      <c r="B284" t="s">
        <v>600</v>
      </c>
      <c r="C284" s="11">
        <v>180</v>
      </c>
    </row>
    <row r="285" spans="1:3" ht="15.75" customHeight="1" x14ac:dyDescent="0.3">
      <c r="A285" t="s">
        <v>601</v>
      </c>
      <c r="B285" t="s">
        <v>602</v>
      </c>
      <c r="C285" s="11">
        <v>70</v>
      </c>
    </row>
    <row r="286" spans="1:3" ht="15.75" customHeight="1" x14ac:dyDescent="0.3">
      <c r="A286" t="s">
        <v>603</v>
      </c>
      <c r="B286" t="s">
        <v>604</v>
      </c>
      <c r="C286" s="11">
        <v>95</v>
      </c>
    </row>
    <row r="287" spans="1:3" ht="15.75" customHeight="1" x14ac:dyDescent="0.3">
      <c r="A287" t="s">
        <v>605</v>
      </c>
      <c r="B287" t="s">
        <v>606</v>
      </c>
      <c r="C287" s="11">
        <v>140</v>
      </c>
    </row>
    <row r="288" spans="1:3" ht="15.75" customHeight="1" x14ac:dyDescent="0.3">
      <c r="A288" t="s">
        <v>607</v>
      </c>
      <c r="B288" t="s">
        <v>608</v>
      </c>
      <c r="C288" s="11">
        <v>100</v>
      </c>
    </row>
    <row r="289" spans="1:3" ht="15.75" customHeight="1" x14ac:dyDescent="0.3">
      <c r="A289" t="s">
        <v>609</v>
      </c>
      <c r="B289" t="s">
        <v>610</v>
      </c>
      <c r="C289" s="11">
        <v>125</v>
      </c>
    </row>
    <row r="290" spans="1:3" ht="15.75" customHeight="1" x14ac:dyDescent="0.3">
      <c r="A290" t="s">
        <v>611</v>
      </c>
      <c r="B290" t="s">
        <v>612</v>
      </c>
      <c r="C290" s="11">
        <v>125</v>
      </c>
    </row>
    <row r="291" spans="1:3" ht="15.75" customHeight="1" x14ac:dyDescent="0.3">
      <c r="A291" t="s">
        <v>613</v>
      </c>
      <c r="B291" t="s">
        <v>614</v>
      </c>
      <c r="C291" s="11">
        <v>10</v>
      </c>
    </row>
    <row r="292" spans="1:3" ht="15.75" customHeight="1" x14ac:dyDescent="0.3">
      <c r="A292" t="s">
        <v>615</v>
      </c>
      <c r="B292" t="s">
        <v>616</v>
      </c>
      <c r="C292" s="11">
        <v>30</v>
      </c>
    </row>
    <row r="293" spans="1:3" ht="15.75" customHeight="1" x14ac:dyDescent="0.3">
      <c r="A293" t="s">
        <v>617</v>
      </c>
      <c r="B293" t="s">
        <v>618</v>
      </c>
      <c r="C293" s="11">
        <v>10</v>
      </c>
    </row>
    <row r="294" spans="1:3" ht="15.75" customHeight="1" x14ac:dyDescent="0.3">
      <c r="A294" t="s">
        <v>619</v>
      </c>
      <c r="B294" t="s">
        <v>620</v>
      </c>
      <c r="C294" s="11">
        <v>10</v>
      </c>
    </row>
    <row r="295" spans="1:3" ht="15.75" customHeight="1" x14ac:dyDescent="0.3">
      <c r="A295" t="s">
        <v>621</v>
      </c>
      <c r="B295" t="s">
        <v>622</v>
      </c>
      <c r="C295" s="11">
        <v>40</v>
      </c>
    </row>
    <row r="296" spans="1:3" ht="15.75" customHeight="1" x14ac:dyDescent="0.3">
      <c r="A296" t="s">
        <v>623</v>
      </c>
      <c r="B296" t="s">
        <v>624</v>
      </c>
      <c r="C296" s="11">
        <v>115</v>
      </c>
    </row>
    <row r="297" spans="1:3" ht="15.75" customHeight="1" x14ac:dyDescent="0.3">
      <c r="A297" t="s">
        <v>625</v>
      </c>
      <c r="B297" t="s">
        <v>626</v>
      </c>
      <c r="C297" s="11">
        <v>705</v>
      </c>
    </row>
    <row r="298" spans="1:3" ht="15.75" customHeight="1" x14ac:dyDescent="0.3">
      <c r="A298" t="s">
        <v>627</v>
      </c>
      <c r="B298" t="s">
        <v>628</v>
      </c>
      <c r="C298" s="11">
        <v>605</v>
      </c>
    </row>
    <row r="299" spans="1:3" ht="15.75" customHeight="1" x14ac:dyDescent="0.3">
      <c r="A299" t="s">
        <v>629</v>
      </c>
      <c r="B299" t="s">
        <v>630</v>
      </c>
      <c r="C299" s="11">
        <v>295</v>
      </c>
    </row>
    <row r="300" spans="1:3" ht="15.75" customHeight="1" x14ac:dyDescent="0.3">
      <c r="A300" t="s">
        <v>631</v>
      </c>
      <c r="B300" t="s">
        <v>632</v>
      </c>
      <c r="C300" s="11">
        <v>280</v>
      </c>
    </row>
    <row r="301" spans="1:3" ht="15.75" customHeight="1" x14ac:dyDescent="0.3">
      <c r="A301" t="s">
        <v>633</v>
      </c>
      <c r="B301" t="s">
        <v>634</v>
      </c>
      <c r="C301" s="11">
        <v>2100</v>
      </c>
    </row>
    <row r="302" spans="1:3" ht="15.75" customHeight="1" x14ac:dyDescent="0.3">
      <c r="A302" t="s">
        <v>635</v>
      </c>
      <c r="B302" t="s">
        <v>636</v>
      </c>
      <c r="C302" s="11">
        <v>515</v>
      </c>
    </row>
    <row r="303" spans="1:3" ht="15.75" customHeight="1" x14ac:dyDescent="0.3">
      <c r="A303" t="s">
        <v>637</v>
      </c>
      <c r="B303" t="s">
        <v>638</v>
      </c>
      <c r="C303" s="11">
        <v>630</v>
      </c>
    </row>
    <row r="304" spans="1:3" ht="15.75" customHeight="1" x14ac:dyDescent="0.3">
      <c r="A304" t="s">
        <v>639</v>
      </c>
      <c r="B304" t="s">
        <v>640</v>
      </c>
      <c r="C304" s="11">
        <v>570</v>
      </c>
    </row>
    <row r="305" spans="1:3" ht="15.75" customHeight="1" x14ac:dyDescent="0.3">
      <c r="A305" t="s">
        <v>641</v>
      </c>
      <c r="B305" t="s">
        <v>642</v>
      </c>
      <c r="C305" s="11">
        <v>55</v>
      </c>
    </row>
    <row r="306" spans="1:3" ht="15.75" customHeight="1" x14ac:dyDescent="0.3">
      <c r="A306" t="s">
        <v>643</v>
      </c>
      <c r="B306" t="s">
        <v>644</v>
      </c>
      <c r="C306" s="11">
        <v>400</v>
      </c>
    </row>
    <row r="307" spans="1:3" ht="15.75" customHeight="1" x14ac:dyDescent="0.3">
      <c r="A307" t="s">
        <v>645</v>
      </c>
      <c r="B307" t="s">
        <v>646</v>
      </c>
      <c r="C307" s="11">
        <v>825</v>
      </c>
    </row>
    <row r="308" spans="1:3" ht="15.75" customHeight="1" x14ac:dyDescent="0.3">
      <c r="A308" t="s">
        <v>647</v>
      </c>
      <c r="B308" t="s">
        <v>648</v>
      </c>
      <c r="C308" s="11">
        <v>180</v>
      </c>
    </row>
    <row r="309" spans="1:3" ht="15.75" customHeight="1" x14ac:dyDescent="0.3">
      <c r="A309" t="s">
        <v>649</v>
      </c>
      <c r="B309" t="s">
        <v>650</v>
      </c>
      <c r="C309" s="11">
        <v>280</v>
      </c>
    </row>
    <row r="310" spans="1:3" ht="15.75" customHeight="1" x14ac:dyDescent="0.3">
      <c r="A310" t="s">
        <v>651</v>
      </c>
      <c r="B310" t="s">
        <v>652</v>
      </c>
      <c r="C310" s="11">
        <v>200</v>
      </c>
    </row>
    <row r="311" spans="1:3" ht="15.75" customHeight="1" x14ac:dyDescent="0.3">
      <c r="A311" t="s">
        <v>653</v>
      </c>
      <c r="B311" t="s">
        <v>654</v>
      </c>
      <c r="C311" s="11">
        <v>20</v>
      </c>
    </row>
    <row r="312" spans="1:3" ht="15.75" customHeight="1" x14ac:dyDescent="0.3">
      <c r="A312" t="s">
        <v>655</v>
      </c>
      <c r="B312" t="s">
        <v>656</v>
      </c>
      <c r="C312" s="11">
        <v>15</v>
      </c>
    </row>
    <row r="313" spans="1:3" ht="15.75" customHeight="1" x14ac:dyDescent="0.3">
      <c r="A313" t="s">
        <v>657</v>
      </c>
      <c r="B313" t="s">
        <v>658</v>
      </c>
      <c r="C313" s="11">
        <v>15</v>
      </c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L465"/>
  <sheetViews>
    <sheetView zoomScaleNormal="100" workbookViewId="0"/>
  </sheetViews>
  <sheetFormatPr defaultColWidth="11" defaultRowHeight="15.6" x14ac:dyDescent="0.3"/>
  <cols>
    <col min="1" max="1" width="25.3984375" customWidth="1"/>
    <col min="2" max="2" width="88" customWidth="1"/>
    <col min="4" max="4" width="17.5" customWidth="1"/>
    <col min="5" max="5" width="22.8984375" customWidth="1"/>
    <col min="6" max="6" width="15.09765625" customWidth="1"/>
    <col min="7" max="7" width="17.5" customWidth="1"/>
    <col min="8" max="8" width="17.3984375" customWidth="1"/>
    <col min="10" max="10" width="27.09765625" customWidth="1"/>
    <col min="11" max="11" width="25.5" customWidth="1"/>
    <col min="12" max="12" width="24.3984375" customWidth="1"/>
  </cols>
  <sheetData>
    <row r="1" spans="1:12" ht="15.75" customHeight="1" x14ac:dyDescent="0.3">
      <c r="A1" t="s">
        <v>659</v>
      </c>
      <c r="B1" t="s">
        <v>660</v>
      </c>
      <c r="C1" t="s">
        <v>661</v>
      </c>
      <c r="D1" t="s">
        <v>662</v>
      </c>
      <c r="E1" t="s">
        <v>663</v>
      </c>
      <c r="F1" t="s">
        <v>664</v>
      </c>
      <c r="G1" t="s">
        <v>665</v>
      </c>
      <c r="H1" t="s">
        <v>666</v>
      </c>
      <c r="J1" t="s">
        <v>667</v>
      </c>
      <c r="K1" t="s">
        <v>668</v>
      </c>
      <c r="L1" t="s">
        <v>669</v>
      </c>
    </row>
    <row r="2" spans="1:12" ht="15.75" customHeight="1" x14ac:dyDescent="0.3">
      <c r="A2" t="s">
        <v>368</v>
      </c>
      <c r="B2" t="s">
        <v>369</v>
      </c>
      <c r="C2" t="s">
        <v>670</v>
      </c>
      <c r="D2" t="s">
        <v>367</v>
      </c>
      <c r="E2" t="s">
        <v>671</v>
      </c>
      <c r="F2" s="13">
        <v>1150</v>
      </c>
      <c r="G2">
        <v>970</v>
      </c>
      <c r="H2">
        <v>825</v>
      </c>
      <c r="J2" s="11">
        <f t="shared" ref="J2:J24" si="0">F2*0.5</f>
        <v>575</v>
      </c>
      <c r="K2" s="11">
        <f t="shared" ref="K2:K33" si="1">J2*0.05</f>
        <v>28.75</v>
      </c>
      <c r="L2" s="11">
        <f t="shared" ref="L2:L24" si="2">MROUND((F2+K2),5)</f>
        <v>1180</v>
      </c>
    </row>
    <row r="3" spans="1:12" ht="15.75" customHeight="1" x14ac:dyDescent="0.3">
      <c r="A3" t="s">
        <v>370</v>
      </c>
      <c r="B3" t="s">
        <v>371</v>
      </c>
      <c r="C3" t="s">
        <v>670</v>
      </c>
      <c r="D3" t="s">
        <v>367</v>
      </c>
      <c r="E3" t="s">
        <v>671</v>
      </c>
      <c r="F3" s="13">
        <v>2480</v>
      </c>
      <c r="G3" s="13">
        <v>1905</v>
      </c>
      <c r="H3" s="13">
        <v>1650</v>
      </c>
      <c r="J3" s="11">
        <f t="shared" si="0"/>
        <v>1240</v>
      </c>
      <c r="K3" s="11">
        <f t="shared" si="1"/>
        <v>62</v>
      </c>
      <c r="L3" s="11">
        <f t="shared" si="2"/>
        <v>2540</v>
      </c>
    </row>
    <row r="4" spans="1:12" ht="15.75" customHeight="1" x14ac:dyDescent="0.3">
      <c r="A4" t="s">
        <v>372</v>
      </c>
      <c r="B4" t="s">
        <v>373</v>
      </c>
      <c r="C4" t="s">
        <v>670</v>
      </c>
      <c r="D4" t="s">
        <v>367</v>
      </c>
      <c r="E4" t="s">
        <v>671</v>
      </c>
      <c r="F4" s="13">
        <v>2695</v>
      </c>
      <c r="G4" s="13">
        <v>2070</v>
      </c>
      <c r="H4" s="13">
        <v>1800</v>
      </c>
      <c r="J4" s="11">
        <f t="shared" si="0"/>
        <v>1347.5</v>
      </c>
      <c r="K4" s="11">
        <f t="shared" si="1"/>
        <v>67.375</v>
      </c>
      <c r="L4" s="11">
        <f t="shared" si="2"/>
        <v>2760</v>
      </c>
    </row>
    <row r="5" spans="1:12" ht="15.75" customHeight="1" x14ac:dyDescent="0.3">
      <c r="A5" t="s">
        <v>374</v>
      </c>
      <c r="B5" t="s">
        <v>375</v>
      </c>
      <c r="C5" t="s">
        <v>670</v>
      </c>
      <c r="D5" t="s">
        <v>367</v>
      </c>
      <c r="E5" t="s">
        <v>671</v>
      </c>
      <c r="F5" s="13">
        <v>3235</v>
      </c>
      <c r="G5" s="13">
        <v>2490</v>
      </c>
      <c r="H5" s="13">
        <v>2165</v>
      </c>
      <c r="J5" s="11">
        <f t="shared" si="0"/>
        <v>1617.5</v>
      </c>
      <c r="K5" s="11">
        <f t="shared" si="1"/>
        <v>80.875</v>
      </c>
      <c r="L5" s="11">
        <f t="shared" si="2"/>
        <v>3315</v>
      </c>
    </row>
    <row r="6" spans="1:12" ht="15.75" customHeight="1" x14ac:dyDescent="0.3">
      <c r="A6" t="s">
        <v>376</v>
      </c>
      <c r="B6" t="s">
        <v>377</v>
      </c>
      <c r="C6" t="s">
        <v>670</v>
      </c>
      <c r="D6" t="s">
        <v>367</v>
      </c>
      <c r="E6" t="s">
        <v>671</v>
      </c>
      <c r="F6" s="13">
        <v>4975</v>
      </c>
      <c r="G6" s="13">
        <v>3825</v>
      </c>
      <c r="H6" s="13">
        <v>3315</v>
      </c>
      <c r="J6" s="11">
        <f t="shared" si="0"/>
        <v>2487.5</v>
      </c>
      <c r="K6" s="11">
        <f t="shared" si="1"/>
        <v>124.375</v>
      </c>
      <c r="L6" s="11">
        <f t="shared" si="2"/>
        <v>5100</v>
      </c>
    </row>
    <row r="7" spans="1:12" ht="15.75" customHeight="1" x14ac:dyDescent="0.3">
      <c r="A7" t="s">
        <v>378</v>
      </c>
      <c r="B7" t="s">
        <v>379</v>
      </c>
      <c r="C7" t="s">
        <v>670</v>
      </c>
      <c r="D7" t="s">
        <v>367</v>
      </c>
      <c r="E7" t="s">
        <v>671</v>
      </c>
      <c r="F7" s="13">
        <v>4975</v>
      </c>
      <c r="G7" s="13">
        <v>3825</v>
      </c>
      <c r="H7" s="13">
        <v>3315</v>
      </c>
      <c r="J7" s="11">
        <f t="shared" si="0"/>
        <v>2487.5</v>
      </c>
      <c r="K7" s="11">
        <f t="shared" si="1"/>
        <v>124.375</v>
      </c>
      <c r="L7" s="11">
        <f t="shared" si="2"/>
        <v>5100</v>
      </c>
    </row>
    <row r="8" spans="1:12" ht="15.75" customHeight="1" x14ac:dyDescent="0.3">
      <c r="A8" t="s">
        <v>111</v>
      </c>
      <c r="B8" t="s">
        <v>112</v>
      </c>
      <c r="C8" t="s">
        <v>670</v>
      </c>
      <c r="D8" t="s">
        <v>110</v>
      </c>
      <c r="E8" t="s">
        <v>671</v>
      </c>
      <c r="F8" s="13">
        <v>21995</v>
      </c>
      <c r="G8" s="13">
        <v>20895</v>
      </c>
      <c r="H8" s="13">
        <v>17700</v>
      </c>
      <c r="J8" s="11">
        <f t="shared" si="0"/>
        <v>10997.5</v>
      </c>
      <c r="K8" s="11">
        <f t="shared" si="1"/>
        <v>549.875</v>
      </c>
      <c r="L8" s="11">
        <f t="shared" si="2"/>
        <v>22545</v>
      </c>
    </row>
    <row r="9" spans="1:12" ht="15.75" customHeight="1" x14ac:dyDescent="0.3">
      <c r="A9" t="s">
        <v>113</v>
      </c>
      <c r="B9" t="s">
        <v>114</v>
      </c>
      <c r="C9" t="s">
        <v>670</v>
      </c>
      <c r="D9" t="s">
        <v>110</v>
      </c>
      <c r="E9" t="s">
        <v>671</v>
      </c>
      <c r="F9" s="13">
        <v>10398.700000000001</v>
      </c>
      <c r="G9" s="13">
        <v>8838.9</v>
      </c>
      <c r="H9" s="13">
        <v>7695.04</v>
      </c>
      <c r="J9" s="11">
        <f t="shared" si="0"/>
        <v>5199.3500000000004</v>
      </c>
      <c r="K9" s="11">
        <f t="shared" si="1"/>
        <v>259.96750000000003</v>
      </c>
      <c r="L9" s="11">
        <f t="shared" si="2"/>
        <v>10660</v>
      </c>
    </row>
    <row r="10" spans="1:12" ht="15.75" customHeight="1" x14ac:dyDescent="0.3">
      <c r="A10" t="s">
        <v>115</v>
      </c>
      <c r="B10" t="s">
        <v>116</v>
      </c>
      <c r="C10" t="s">
        <v>670</v>
      </c>
      <c r="D10" t="s">
        <v>110</v>
      </c>
      <c r="E10" t="s">
        <v>671</v>
      </c>
      <c r="F10" s="13">
        <v>10398.700000000001</v>
      </c>
      <c r="G10" s="13">
        <v>8838.9</v>
      </c>
      <c r="H10" s="13">
        <v>7695.04</v>
      </c>
      <c r="J10" s="11">
        <f t="shared" si="0"/>
        <v>5199.3500000000004</v>
      </c>
      <c r="K10" s="11">
        <f t="shared" si="1"/>
        <v>259.96750000000003</v>
      </c>
      <c r="L10" s="11">
        <f t="shared" si="2"/>
        <v>10660</v>
      </c>
    </row>
    <row r="11" spans="1:12" ht="15.75" customHeight="1" x14ac:dyDescent="0.3">
      <c r="A11" t="s">
        <v>117</v>
      </c>
      <c r="B11" t="s">
        <v>118</v>
      </c>
      <c r="C11" t="s">
        <v>670</v>
      </c>
      <c r="D11" t="s">
        <v>110</v>
      </c>
      <c r="E11" t="s">
        <v>671</v>
      </c>
      <c r="F11" s="13">
        <v>45994.25</v>
      </c>
      <c r="G11" s="13">
        <v>39095.11</v>
      </c>
      <c r="H11" s="13">
        <v>34035.75</v>
      </c>
      <c r="J11" s="11">
        <f t="shared" si="0"/>
        <v>22997.125</v>
      </c>
      <c r="K11" s="11">
        <f t="shared" si="1"/>
        <v>1149.85625</v>
      </c>
      <c r="L11" s="11">
        <f t="shared" si="2"/>
        <v>47145</v>
      </c>
    </row>
    <row r="12" spans="1:12" ht="15.75" customHeight="1" x14ac:dyDescent="0.3">
      <c r="A12" t="s">
        <v>119</v>
      </c>
      <c r="B12" t="s">
        <v>120</v>
      </c>
      <c r="C12" t="s">
        <v>670</v>
      </c>
      <c r="D12" t="s">
        <v>110</v>
      </c>
      <c r="E12" t="s">
        <v>671</v>
      </c>
      <c r="F12">
        <v>247</v>
      </c>
      <c r="G12">
        <v>209.95</v>
      </c>
      <c r="H12">
        <v>182.78</v>
      </c>
      <c r="J12" s="11">
        <f t="shared" si="0"/>
        <v>123.5</v>
      </c>
      <c r="K12" s="11">
        <f t="shared" si="1"/>
        <v>6.1750000000000007</v>
      </c>
      <c r="L12" s="11">
        <f t="shared" si="2"/>
        <v>255</v>
      </c>
    </row>
    <row r="13" spans="1:12" ht="15.75" customHeight="1" x14ac:dyDescent="0.3">
      <c r="A13" t="s">
        <v>121</v>
      </c>
      <c r="B13" t="s">
        <v>122</v>
      </c>
      <c r="C13" t="s">
        <v>670</v>
      </c>
      <c r="D13" t="s">
        <v>110</v>
      </c>
      <c r="E13" t="s">
        <v>671</v>
      </c>
      <c r="F13" s="13">
        <v>2957.5</v>
      </c>
      <c r="G13" s="13">
        <v>2513.88</v>
      </c>
      <c r="H13" s="13">
        <v>2188.5500000000002</v>
      </c>
      <c r="J13" s="11">
        <f t="shared" si="0"/>
        <v>1478.75</v>
      </c>
      <c r="K13" s="11">
        <f t="shared" si="1"/>
        <v>73.9375</v>
      </c>
      <c r="L13" s="11">
        <f t="shared" si="2"/>
        <v>3030</v>
      </c>
    </row>
    <row r="14" spans="1:12" ht="15.75" customHeight="1" x14ac:dyDescent="0.3">
      <c r="A14" t="s">
        <v>123</v>
      </c>
      <c r="B14" t="s">
        <v>124</v>
      </c>
      <c r="C14" t="s">
        <v>670</v>
      </c>
      <c r="D14" t="s">
        <v>110</v>
      </c>
      <c r="E14" t="s">
        <v>671</v>
      </c>
      <c r="F14" s="13">
        <v>1404</v>
      </c>
      <c r="G14" s="13">
        <v>1193.4000000000001</v>
      </c>
      <c r="H14" s="13">
        <v>1038.96</v>
      </c>
      <c r="J14" s="11">
        <f t="shared" si="0"/>
        <v>702</v>
      </c>
      <c r="K14" s="11">
        <f t="shared" si="1"/>
        <v>35.1</v>
      </c>
      <c r="L14" s="11">
        <f t="shared" si="2"/>
        <v>1440</v>
      </c>
    </row>
    <row r="15" spans="1:12" ht="15.75" customHeight="1" x14ac:dyDescent="0.3">
      <c r="A15" t="s">
        <v>125</v>
      </c>
      <c r="B15" t="s">
        <v>126</v>
      </c>
      <c r="C15" t="s">
        <v>670</v>
      </c>
      <c r="D15" t="s">
        <v>110</v>
      </c>
      <c r="E15" t="s">
        <v>671</v>
      </c>
      <c r="F15" s="13">
        <v>1904.5</v>
      </c>
      <c r="G15" s="13">
        <v>1618.83</v>
      </c>
      <c r="H15" s="13">
        <v>1409.33</v>
      </c>
      <c r="J15" s="11">
        <f t="shared" si="0"/>
        <v>952.25</v>
      </c>
      <c r="K15" s="11">
        <f t="shared" si="1"/>
        <v>47.612500000000004</v>
      </c>
      <c r="L15" s="11">
        <f t="shared" si="2"/>
        <v>1950</v>
      </c>
    </row>
    <row r="16" spans="1:12" ht="15.75" customHeight="1" x14ac:dyDescent="0.3">
      <c r="A16" t="s">
        <v>127</v>
      </c>
      <c r="B16" t="s">
        <v>128</v>
      </c>
      <c r="C16" t="s">
        <v>670</v>
      </c>
      <c r="D16" t="s">
        <v>110</v>
      </c>
      <c r="E16" t="s">
        <v>671</v>
      </c>
      <c r="F16" s="13">
        <v>4140.5</v>
      </c>
      <c r="G16" s="13">
        <v>3519.43</v>
      </c>
      <c r="H16" s="13">
        <v>3063.97</v>
      </c>
      <c r="J16" s="11">
        <f t="shared" si="0"/>
        <v>2070.25</v>
      </c>
      <c r="K16" s="11">
        <f t="shared" si="1"/>
        <v>103.5125</v>
      </c>
      <c r="L16" s="11">
        <f t="shared" si="2"/>
        <v>4245</v>
      </c>
    </row>
    <row r="17" spans="1:12" ht="15.75" customHeight="1" x14ac:dyDescent="0.3">
      <c r="A17" t="s">
        <v>129</v>
      </c>
      <c r="B17" t="s">
        <v>130</v>
      </c>
      <c r="C17" t="s">
        <v>670</v>
      </c>
      <c r="D17" t="s">
        <v>110</v>
      </c>
      <c r="E17" t="s">
        <v>671</v>
      </c>
      <c r="F17" s="13">
        <v>3075.8</v>
      </c>
      <c r="G17" s="13">
        <v>2614.4299999999998</v>
      </c>
      <c r="H17" s="13">
        <v>2276.09</v>
      </c>
      <c r="J17" s="11">
        <f t="shared" si="0"/>
        <v>1537.9</v>
      </c>
      <c r="K17" s="11">
        <f t="shared" si="1"/>
        <v>76.89500000000001</v>
      </c>
      <c r="L17" s="11">
        <f t="shared" si="2"/>
        <v>3155</v>
      </c>
    </row>
    <row r="18" spans="1:12" ht="15.75" customHeight="1" x14ac:dyDescent="0.3">
      <c r="A18" t="s">
        <v>131</v>
      </c>
      <c r="B18" t="s">
        <v>132</v>
      </c>
      <c r="C18" t="s">
        <v>670</v>
      </c>
      <c r="D18" t="s">
        <v>110</v>
      </c>
      <c r="E18" t="s">
        <v>671</v>
      </c>
      <c r="F18" s="13">
        <v>10398.700000000001</v>
      </c>
      <c r="G18" s="13">
        <v>8838.9</v>
      </c>
      <c r="H18" s="13">
        <v>7695.04</v>
      </c>
      <c r="J18" s="11">
        <f t="shared" si="0"/>
        <v>5199.3500000000004</v>
      </c>
      <c r="K18" s="11">
        <f t="shared" si="1"/>
        <v>259.96750000000003</v>
      </c>
      <c r="L18" s="11">
        <f t="shared" si="2"/>
        <v>10660</v>
      </c>
    </row>
    <row r="19" spans="1:12" ht="15.75" customHeight="1" x14ac:dyDescent="0.3">
      <c r="A19" t="s">
        <v>133</v>
      </c>
      <c r="B19" t="s">
        <v>134</v>
      </c>
      <c r="C19" t="s">
        <v>670</v>
      </c>
      <c r="D19" t="s">
        <v>110</v>
      </c>
      <c r="E19" t="s">
        <v>671</v>
      </c>
      <c r="F19" s="13">
        <v>2814.5</v>
      </c>
      <c r="G19" s="13">
        <v>2392.33</v>
      </c>
      <c r="H19" s="13">
        <v>2082.73</v>
      </c>
      <c r="J19" s="11">
        <f t="shared" si="0"/>
        <v>1407.25</v>
      </c>
      <c r="K19" s="11">
        <f t="shared" si="1"/>
        <v>70.362499999999997</v>
      </c>
      <c r="L19" s="11">
        <f t="shared" si="2"/>
        <v>2885</v>
      </c>
    </row>
    <row r="20" spans="1:12" ht="15.75" customHeight="1" x14ac:dyDescent="0.3">
      <c r="A20" t="s">
        <v>135</v>
      </c>
      <c r="B20" t="s">
        <v>136</v>
      </c>
      <c r="C20" t="s">
        <v>670</v>
      </c>
      <c r="D20" t="s">
        <v>110</v>
      </c>
      <c r="E20" t="s">
        <v>671</v>
      </c>
      <c r="F20" s="13">
        <v>10398.700000000001</v>
      </c>
      <c r="G20" s="13">
        <v>8838.9</v>
      </c>
      <c r="H20" s="13">
        <v>7695.04</v>
      </c>
      <c r="J20" s="11">
        <f t="shared" si="0"/>
        <v>5199.3500000000004</v>
      </c>
      <c r="K20" s="11">
        <f t="shared" si="1"/>
        <v>259.96750000000003</v>
      </c>
      <c r="L20" s="11">
        <f t="shared" si="2"/>
        <v>10660</v>
      </c>
    </row>
    <row r="21" spans="1:12" ht="15.75" customHeight="1" x14ac:dyDescent="0.3">
      <c r="A21" t="s">
        <v>137</v>
      </c>
      <c r="B21" t="s">
        <v>138</v>
      </c>
      <c r="C21" t="s">
        <v>670</v>
      </c>
      <c r="D21" t="s">
        <v>110</v>
      </c>
      <c r="E21" t="s">
        <v>671</v>
      </c>
      <c r="F21" s="13">
        <v>10398.700000000001</v>
      </c>
      <c r="G21" s="13">
        <v>8838.9</v>
      </c>
      <c r="H21" s="13">
        <v>7695.04</v>
      </c>
      <c r="J21" s="11">
        <f t="shared" si="0"/>
        <v>5199.3500000000004</v>
      </c>
      <c r="K21" s="11">
        <f t="shared" si="1"/>
        <v>259.96750000000003</v>
      </c>
      <c r="L21" s="11">
        <f t="shared" si="2"/>
        <v>10660</v>
      </c>
    </row>
    <row r="22" spans="1:12" ht="15.75" customHeight="1" x14ac:dyDescent="0.3">
      <c r="A22" t="s">
        <v>139</v>
      </c>
      <c r="B22" t="s">
        <v>140</v>
      </c>
      <c r="C22" t="s">
        <v>670</v>
      </c>
      <c r="D22" t="s">
        <v>110</v>
      </c>
      <c r="E22" t="s">
        <v>671</v>
      </c>
      <c r="F22" s="13">
        <v>5762.9</v>
      </c>
      <c r="G22" s="13">
        <v>4898.47</v>
      </c>
      <c r="H22" s="13">
        <v>4264.55</v>
      </c>
      <c r="J22" s="11">
        <f t="shared" si="0"/>
        <v>2881.45</v>
      </c>
      <c r="K22" s="11">
        <f t="shared" si="1"/>
        <v>144.07249999999999</v>
      </c>
      <c r="L22" s="11">
        <f t="shared" si="2"/>
        <v>5905</v>
      </c>
    </row>
    <row r="23" spans="1:12" ht="15.75" customHeight="1" x14ac:dyDescent="0.3">
      <c r="A23" t="s">
        <v>142</v>
      </c>
      <c r="B23" t="s">
        <v>143</v>
      </c>
      <c r="C23" t="s">
        <v>670</v>
      </c>
      <c r="D23" t="s">
        <v>141</v>
      </c>
      <c r="E23" t="s">
        <v>671</v>
      </c>
      <c r="F23" s="13">
        <v>2380</v>
      </c>
      <c r="G23" s="13">
        <v>2275</v>
      </c>
      <c r="H23" s="13">
        <v>1940</v>
      </c>
      <c r="J23" s="11">
        <f t="shared" si="0"/>
        <v>1190</v>
      </c>
      <c r="K23" s="11">
        <f t="shared" si="1"/>
        <v>59.5</v>
      </c>
      <c r="L23" s="11">
        <f t="shared" si="2"/>
        <v>2440</v>
      </c>
    </row>
    <row r="24" spans="1:12" ht="15.75" customHeight="1" x14ac:dyDescent="0.3">
      <c r="A24" t="s">
        <v>144</v>
      </c>
      <c r="B24" t="s">
        <v>145</v>
      </c>
      <c r="C24" t="s">
        <v>670</v>
      </c>
      <c r="D24" t="s">
        <v>141</v>
      </c>
      <c r="E24" t="s">
        <v>671</v>
      </c>
      <c r="F24" s="13">
        <v>13090</v>
      </c>
      <c r="G24" s="13">
        <v>10060</v>
      </c>
      <c r="H24" s="13">
        <v>8740</v>
      </c>
      <c r="J24" s="11">
        <f t="shared" si="0"/>
        <v>6545</v>
      </c>
      <c r="K24" s="11">
        <f t="shared" si="1"/>
        <v>327.25</v>
      </c>
      <c r="L24" s="11">
        <f t="shared" si="2"/>
        <v>13415</v>
      </c>
    </row>
    <row r="25" spans="1:12" ht="15.75" hidden="1" customHeight="1" x14ac:dyDescent="0.3">
      <c r="A25" t="s">
        <v>217</v>
      </c>
      <c r="B25" t="s">
        <v>218</v>
      </c>
      <c r="C25" t="s">
        <v>670</v>
      </c>
      <c r="D25" t="s">
        <v>141</v>
      </c>
      <c r="E25" t="s">
        <v>672</v>
      </c>
      <c r="F25" s="13">
        <v>12490.5</v>
      </c>
      <c r="G25" s="13">
        <v>10616.93</v>
      </c>
      <c r="H25" s="13">
        <v>9242.9699999999993</v>
      </c>
      <c r="J25" t="e">
        <f t="shared" ref="J25:J66" si="3">D25*0.5</f>
        <v>#VALUE!</v>
      </c>
      <c r="K25" t="e">
        <f t="shared" si="1"/>
        <v>#VALUE!</v>
      </c>
      <c r="L25" t="e">
        <f t="shared" ref="L25:L66" si="4">MROUND((D25+K25),5)</f>
        <v>#VALUE!</v>
      </c>
    </row>
    <row r="26" spans="1:12" ht="15.75" hidden="1" customHeight="1" x14ac:dyDescent="0.3">
      <c r="A26" t="s">
        <v>219</v>
      </c>
      <c r="B26" t="s">
        <v>220</v>
      </c>
      <c r="C26" t="s">
        <v>670</v>
      </c>
      <c r="D26" t="s">
        <v>141</v>
      </c>
      <c r="E26" t="s">
        <v>672</v>
      </c>
      <c r="F26" s="13">
        <v>12490.5</v>
      </c>
      <c r="G26" s="13">
        <v>10616.93</v>
      </c>
      <c r="H26" s="13">
        <v>9242.9699999999993</v>
      </c>
      <c r="J26" t="e">
        <f t="shared" si="3"/>
        <v>#VALUE!</v>
      </c>
      <c r="K26" t="e">
        <f t="shared" si="1"/>
        <v>#VALUE!</v>
      </c>
      <c r="L26" t="e">
        <f t="shared" si="4"/>
        <v>#VALUE!</v>
      </c>
    </row>
    <row r="27" spans="1:12" ht="15.75" hidden="1" customHeight="1" x14ac:dyDescent="0.3">
      <c r="A27" t="s">
        <v>221</v>
      </c>
      <c r="B27" t="s">
        <v>222</v>
      </c>
      <c r="C27" t="s">
        <v>670</v>
      </c>
      <c r="D27" t="s">
        <v>141</v>
      </c>
      <c r="E27" t="s">
        <v>672</v>
      </c>
      <c r="F27" s="13">
        <v>12490.5</v>
      </c>
      <c r="G27" s="13">
        <v>10616.93</v>
      </c>
      <c r="H27" s="13">
        <v>9242.9699999999993</v>
      </c>
      <c r="J27" t="e">
        <f t="shared" si="3"/>
        <v>#VALUE!</v>
      </c>
      <c r="K27" t="e">
        <f t="shared" si="1"/>
        <v>#VALUE!</v>
      </c>
      <c r="L27" t="e">
        <f t="shared" si="4"/>
        <v>#VALUE!</v>
      </c>
    </row>
    <row r="28" spans="1:12" ht="15.75" hidden="1" customHeight="1" x14ac:dyDescent="0.3">
      <c r="A28" t="s">
        <v>223</v>
      </c>
      <c r="B28" t="s">
        <v>224</v>
      </c>
      <c r="C28" t="s">
        <v>670</v>
      </c>
      <c r="D28" t="s">
        <v>141</v>
      </c>
      <c r="E28" t="s">
        <v>672</v>
      </c>
      <c r="F28" s="13">
        <v>12490.5</v>
      </c>
      <c r="G28" s="13">
        <v>10616.93</v>
      </c>
      <c r="H28" s="13">
        <v>9242.9699999999993</v>
      </c>
      <c r="J28" t="e">
        <f t="shared" si="3"/>
        <v>#VALUE!</v>
      </c>
      <c r="K28" t="e">
        <f t="shared" si="1"/>
        <v>#VALUE!</v>
      </c>
      <c r="L28" t="e">
        <f t="shared" si="4"/>
        <v>#VALUE!</v>
      </c>
    </row>
    <row r="29" spans="1:12" ht="15.75" hidden="1" customHeight="1" x14ac:dyDescent="0.3">
      <c r="A29" t="s">
        <v>225</v>
      </c>
      <c r="B29" t="s">
        <v>226</v>
      </c>
      <c r="C29" t="s">
        <v>670</v>
      </c>
      <c r="D29" t="s">
        <v>141</v>
      </c>
      <c r="E29" t="s">
        <v>672</v>
      </c>
      <c r="F29" s="13">
        <v>2502.5</v>
      </c>
      <c r="G29" s="13">
        <v>2127.13</v>
      </c>
      <c r="H29" s="13">
        <v>1851.85</v>
      </c>
      <c r="J29" t="e">
        <f t="shared" si="3"/>
        <v>#VALUE!</v>
      </c>
      <c r="K29" t="e">
        <f t="shared" si="1"/>
        <v>#VALUE!</v>
      </c>
      <c r="L29" t="e">
        <f t="shared" si="4"/>
        <v>#VALUE!</v>
      </c>
    </row>
    <row r="30" spans="1:12" ht="15.75" hidden="1" customHeight="1" x14ac:dyDescent="0.3">
      <c r="A30" t="s">
        <v>227</v>
      </c>
      <c r="B30" t="s">
        <v>228</v>
      </c>
      <c r="C30" t="s">
        <v>670</v>
      </c>
      <c r="D30" t="s">
        <v>141</v>
      </c>
      <c r="E30" t="s">
        <v>672</v>
      </c>
      <c r="F30" s="13">
        <v>2502.5</v>
      </c>
      <c r="G30" s="13">
        <v>2127.13</v>
      </c>
      <c r="H30" s="13">
        <v>1851.85</v>
      </c>
      <c r="J30" t="e">
        <f t="shared" si="3"/>
        <v>#VALUE!</v>
      </c>
      <c r="K30" t="e">
        <f t="shared" si="1"/>
        <v>#VALUE!</v>
      </c>
      <c r="L30" t="e">
        <f t="shared" si="4"/>
        <v>#VALUE!</v>
      </c>
    </row>
    <row r="31" spans="1:12" ht="15.75" hidden="1" customHeight="1" x14ac:dyDescent="0.3">
      <c r="A31" t="s">
        <v>229</v>
      </c>
      <c r="B31" t="s">
        <v>230</v>
      </c>
      <c r="C31" t="s">
        <v>670</v>
      </c>
      <c r="D31" t="s">
        <v>141</v>
      </c>
      <c r="E31" t="s">
        <v>672</v>
      </c>
      <c r="F31" s="13">
        <v>1188</v>
      </c>
      <c r="G31" s="13">
        <v>1009.8</v>
      </c>
      <c r="H31">
        <v>879.12</v>
      </c>
      <c r="J31" t="e">
        <f t="shared" si="3"/>
        <v>#VALUE!</v>
      </c>
      <c r="K31" t="e">
        <f t="shared" si="1"/>
        <v>#VALUE!</v>
      </c>
      <c r="L31" t="e">
        <f t="shared" si="4"/>
        <v>#VALUE!</v>
      </c>
    </row>
    <row r="32" spans="1:12" ht="15.75" hidden="1" customHeight="1" x14ac:dyDescent="0.3">
      <c r="A32" t="s">
        <v>231</v>
      </c>
      <c r="B32" t="s">
        <v>232</v>
      </c>
      <c r="C32" t="s">
        <v>670</v>
      </c>
      <c r="D32" t="s">
        <v>141</v>
      </c>
      <c r="E32" t="s">
        <v>672</v>
      </c>
      <c r="F32" s="13">
        <v>1622.5</v>
      </c>
      <c r="G32" s="13">
        <v>1379.13</v>
      </c>
      <c r="H32" s="13">
        <v>1200.6500000000001</v>
      </c>
      <c r="J32" t="e">
        <f t="shared" si="3"/>
        <v>#VALUE!</v>
      </c>
      <c r="K32" t="e">
        <f t="shared" si="1"/>
        <v>#VALUE!</v>
      </c>
      <c r="L32" t="e">
        <f t="shared" si="4"/>
        <v>#VALUE!</v>
      </c>
    </row>
    <row r="33" spans="1:12" ht="15.75" hidden="1" customHeight="1" x14ac:dyDescent="0.3">
      <c r="A33" t="s">
        <v>233</v>
      </c>
      <c r="B33" t="s">
        <v>234</v>
      </c>
      <c r="C33" t="s">
        <v>670</v>
      </c>
      <c r="D33" t="s">
        <v>141</v>
      </c>
      <c r="E33" t="s">
        <v>672</v>
      </c>
      <c r="F33" s="13">
        <v>1622.5</v>
      </c>
      <c r="G33" s="13">
        <v>1379.13</v>
      </c>
      <c r="H33" s="13">
        <v>1200.6500000000001</v>
      </c>
      <c r="J33" t="e">
        <f t="shared" si="3"/>
        <v>#VALUE!</v>
      </c>
      <c r="K33" t="e">
        <f t="shared" si="1"/>
        <v>#VALUE!</v>
      </c>
      <c r="L33" t="e">
        <f t="shared" si="4"/>
        <v>#VALUE!</v>
      </c>
    </row>
    <row r="34" spans="1:12" ht="15.75" hidden="1" customHeight="1" x14ac:dyDescent="0.3">
      <c r="A34" t="s">
        <v>673</v>
      </c>
      <c r="B34" t="s">
        <v>674</v>
      </c>
      <c r="C34" t="s">
        <v>675</v>
      </c>
      <c r="D34" t="s">
        <v>367</v>
      </c>
      <c r="E34" t="s">
        <v>671</v>
      </c>
      <c r="F34">
        <v>345</v>
      </c>
      <c r="G34">
        <v>310</v>
      </c>
      <c r="H34">
        <v>275</v>
      </c>
      <c r="J34" t="e">
        <f t="shared" si="3"/>
        <v>#VALUE!</v>
      </c>
      <c r="K34" t="e">
        <f t="shared" ref="K34:K65" si="5">J34*0.05</f>
        <v>#VALUE!</v>
      </c>
      <c r="L34" t="e">
        <f t="shared" si="4"/>
        <v>#VALUE!</v>
      </c>
    </row>
    <row r="35" spans="1:12" ht="15.75" hidden="1" customHeight="1" x14ac:dyDescent="0.3">
      <c r="A35" t="s">
        <v>676</v>
      </c>
      <c r="B35" t="s">
        <v>677</v>
      </c>
      <c r="C35" t="s">
        <v>675</v>
      </c>
      <c r="D35" t="s">
        <v>367</v>
      </c>
      <c r="E35" t="s">
        <v>671</v>
      </c>
      <c r="F35">
        <v>570</v>
      </c>
      <c r="G35">
        <v>450</v>
      </c>
      <c r="H35">
        <v>430</v>
      </c>
      <c r="J35" t="e">
        <f t="shared" si="3"/>
        <v>#VALUE!</v>
      </c>
      <c r="K35" t="e">
        <f t="shared" si="5"/>
        <v>#VALUE!</v>
      </c>
      <c r="L35" t="e">
        <f t="shared" si="4"/>
        <v>#VALUE!</v>
      </c>
    </row>
    <row r="36" spans="1:12" ht="15.75" hidden="1" customHeight="1" x14ac:dyDescent="0.3">
      <c r="A36" t="s">
        <v>678</v>
      </c>
      <c r="B36" t="s">
        <v>679</v>
      </c>
      <c r="C36" t="s">
        <v>675</v>
      </c>
      <c r="D36" t="s">
        <v>367</v>
      </c>
      <c r="E36" t="s">
        <v>671</v>
      </c>
      <c r="F36">
        <v>455</v>
      </c>
      <c r="G36">
        <v>390</v>
      </c>
      <c r="H36">
        <v>370</v>
      </c>
      <c r="J36" t="e">
        <f t="shared" si="3"/>
        <v>#VALUE!</v>
      </c>
      <c r="K36" t="e">
        <f t="shared" si="5"/>
        <v>#VALUE!</v>
      </c>
      <c r="L36" t="e">
        <f t="shared" si="4"/>
        <v>#VALUE!</v>
      </c>
    </row>
    <row r="37" spans="1:12" ht="15.75" hidden="1" customHeight="1" x14ac:dyDescent="0.3">
      <c r="A37" t="s">
        <v>680</v>
      </c>
      <c r="B37" t="s">
        <v>681</v>
      </c>
      <c r="C37" t="s">
        <v>675</v>
      </c>
      <c r="D37" t="s">
        <v>367</v>
      </c>
      <c r="E37" t="s">
        <v>671</v>
      </c>
      <c r="F37" s="13">
        <v>1150</v>
      </c>
      <c r="G37">
        <v>970</v>
      </c>
      <c r="H37">
        <v>825</v>
      </c>
      <c r="J37" t="e">
        <f t="shared" si="3"/>
        <v>#VALUE!</v>
      </c>
      <c r="K37" t="e">
        <f t="shared" si="5"/>
        <v>#VALUE!</v>
      </c>
      <c r="L37" t="e">
        <f t="shared" si="4"/>
        <v>#VALUE!</v>
      </c>
    </row>
    <row r="38" spans="1:12" ht="15.75" hidden="1" customHeight="1" x14ac:dyDescent="0.3">
      <c r="A38" t="s">
        <v>235</v>
      </c>
      <c r="B38" t="s">
        <v>236</v>
      </c>
      <c r="C38" t="s">
        <v>670</v>
      </c>
      <c r="D38" t="s">
        <v>141</v>
      </c>
      <c r="E38" t="s">
        <v>672</v>
      </c>
      <c r="F38" s="13">
        <v>1188</v>
      </c>
      <c r="G38" s="13">
        <v>1009.8</v>
      </c>
      <c r="H38">
        <v>879.12</v>
      </c>
      <c r="J38" t="e">
        <f t="shared" si="3"/>
        <v>#VALUE!</v>
      </c>
      <c r="K38" t="e">
        <f t="shared" si="5"/>
        <v>#VALUE!</v>
      </c>
      <c r="L38" t="e">
        <f t="shared" si="4"/>
        <v>#VALUE!</v>
      </c>
    </row>
    <row r="39" spans="1:12" ht="15.75" hidden="1" customHeight="1" x14ac:dyDescent="0.3">
      <c r="A39" t="s">
        <v>682</v>
      </c>
      <c r="B39" t="s">
        <v>683</v>
      </c>
      <c r="C39" t="s">
        <v>670</v>
      </c>
      <c r="D39" t="s">
        <v>141</v>
      </c>
      <c r="E39" t="s">
        <v>672</v>
      </c>
      <c r="F39" s="13">
        <v>39600</v>
      </c>
      <c r="G39" s="13">
        <v>33660</v>
      </c>
      <c r="H39" s="13">
        <v>29304</v>
      </c>
      <c r="J39" t="e">
        <f t="shared" si="3"/>
        <v>#VALUE!</v>
      </c>
      <c r="K39" t="e">
        <f t="shared" si="5"/>
        <v>#VALUE!</v>
      </c>
      <c r="L39" t="e">
        <f t="shared" si="4"/>
        <v>#VALUE!</v>
      </c>
    </row>
    <row r="40" spans="1:12" ht="15.75" hidden="1" customHeight="1" x14ac:dyDescent="0.3">
      <c r="A40" t="s">
        <v>684</v>
      </c>
      <c r="B40" t="s">
        <v>685</v>
      </c>
      <c r="C40" t="s">
        <v>670</v>
      </c>
      <c r="D40" t="s">
        <v>141</v>
      </c>
      <c r="E40" t="s">
        <v>672</v>
      </c>
      <c r="F40" s="13">
        <v>39600</v>
      </c>
      <c r="G40" s="13">
        <v>33660</v>
      </c>
      <c r="H40" s="13">
        <v>29304</v>
      </c>
      <c r="J40" t="e">
        <f t="shared" si="3"/>
        <v>#VALUE!</v>
      </c>
      <c r="K40" t="e">
        <f t="shared" si="5"/>
        <v>#VALUE!</v>
      </c>
      <c r="L40" t="e">
        <f t="shared" si="4"/>
        <v>#VALUE!</v>
      </c>
    </row>
    <row r="41" spans="1:12" ht="15.75" hidden="1" customHeight="1" x14ac:dyDescent="0.3">
      <c r="A41" t="s">
        <v>686</v>
      </c>
      <c r="B41" t="s">
        <v>687</v>
      </c>
      <c r="C41" t="s">
        <v>675</v>
      </c>
      <c r="D41" t="s">
        <v>688</v>
      </c>
      <c r="E41" t="s">
        <v>671</v>
      </c>
      <c r="F41">
        <v>365</v>
      </c>
      <c r="G41">
        <v>320</v>
      </c>
      <c r="H41">
        <v>295</v>
      </c>
      <c r="J41" t="e">
        <f t="shared" si="3"/>
        <v>#VALUE!</v>
      </c>
      <c r="K41" t="e">
        <f t="shared" si="5"/>
        <v>#VALUE!</v>
      </c>
      <c r="L41" t="e">
        <f t="shared" si="4"/>
        <v>#VALUE!</v>
      </c>
    </row>
    <row r="42" spans="1:12" ht="15.75" hidden="1" customHeight="1" x14ac:dyDescent="0.3">
      <c r="A42" t="s">
        <v>689</v>
      </c>
      <c r="B42" t="s">
        <v>690</v>
      </c>
      <c r="C42" t="s">
        <v>675</v>
      </c>
      <c r="D42" t="s">
        <v>688</v>
      </c>
      <c r="E42" t="s">
        <v>671</v>
      </c>
      <c r="F42">
        <v>190</v>
      </c>
      <c r="G42">
        <v>165</v>
      </c>
      <c r="H42">
        <v>155</v>
      </c>
      <c r="J42" t="e">
        <f t="shared" si="3"/>
        <v>#VALUE!</v>
      </c>
      <c r="K42" t="e">
        <f t="shared" si="5"/>
        <v>#VALUE!</v>
      </c>
      <c r="L42" t="e">
        <f t="shared" si="4"/>
        <v>#VALUE!</v>
      </c>
    </row>
    <row r="43" spans="1:12" ht="15.75" hidden="1" customHeight="1" x14ac:dyDescent="0.3">
      <c r="A43" t="s">
        <v>691</v>
      </c>
      <c r="B43" t="s">
        <v>692</v>
      </c>
      <c r="C43" t="s">
        <v>675</v>
      </c>
      <c r="D43" t="s">
        <v>688</v>
      </c>
      <c r="E43" t="s">
        <v>671</v>
      </c>
      <c r="F43">
        <v>220</v>
      </c>
      <c r="G43">
        <v>195</v>
      </c>
      <c r="H43">
        <v>175</v>
      </c>
      <c r="J43" t="e">
        <f t="shared" si="3"/>
        <v>#VALUE!</v>
      </c>
      <c r="K43" t="e">
        <f t="shared" si="5"/>
        <v>#VALUE!</v>
      </c>
      <c r="L43" t="e">
        <f t="shared" si="4"/>
        <v>#VALUE!</v>
      </c>
    </row>
    <row r="44" spans="1:12" ht="15.75" hidden="1" customHeight="1" x14ac:dyDescent="0.3">
      <c r="A44" t="s">
        <v>693</v>
      </c>
      <c r="B44" t="s">
        <v>694</v>
      </c>
      <c r="C44" t="s">
        <v>675</v>
      </c>
      <c r="D44" t="s">
        <v>688</v>
      </c>
      <c r="E44" t="s">
        <v>671</v>
      </c>
      <c r="F44">
        <v>110</v>
      </c>
      <c r="G44">
        <v>100</v>
      </c>
      <c r="H44">
        <v>90</v>
      </c>
      <c r="J44" t="e">
        <f t="shared" si="3"/>
        <v>#VALUE!</v>
      </c>
      <c r="K44" t="e">
        <f t="shared" si="5"/>
        <v>#VALUE!</v>
      </c>
      <c r="L44" t="e">
        <f t="shared" si="4"/>
        <v>#VALUE!</v>
      </c>
    </row>
    <row r="45" spans="1:12" ht="15.75" hidden="1" customHeight="1" x14ac:dyDescent="0.3">
      <c r="A45" t="s">
        <v>695</v>
      </c>
      <c r="B45" t="s">
        <v>696</v>
      </c>
      <c r="C45" t="s">
        <v>675</v>
      </c>
      <c r="D45" t="s">
        <v>688</v>
      </c>
      <c r="E45" t="s">
        <v>671</v>
      </c>
      <c r="F45">
        <v>310</v>
      </c>
      <c r="G45">
        <v>260</v>
      </c>
      <c r="H45">
        <v>240</v>
      </c>
      <c r="J45" t="e">
        <f t="shared" si="3"/>
        <v>#VALUE!</v>
      </c>
      <c r="K45" t="e">
        <f t="shared" si="5"/>
        <v>#VALUE!</v>
      </c>
      <c r="L45" t="e">
        <f t="shared" si="4"/>
        <v>#VALUE!</v>
      </c>
    </row>
    <row r="46" spans="1:12" ht="15.75" hidden="1" customHeight="1" x14ac:dyDescent="0.3">
      <c r="A46" t="s">
        <v>697</v>
      </c>
      <c r="B46" t="s">
        <v>698</v>
      </c>
      <c r="C46" t="s">
        <v>675</v>
      </c>
      <c r="D46" t="s">
        <v>688</v>
      </c>
      <c r="E46" t="s">
        <v>671</v>
      </c>
      <c r="F46">
        <v>355</v>
      </c>
      <c r="G46">
        <v>320</v>
      </c>
      <c r="H46">
        <v>245</v>
      </c>
      <c r="J46" t="e">
        <f t="shared" si="3"/>
        <v>#VALUE!</v>
      </c>
      <c r="K46" t="e">
        <f t="shared" si="5"/>
        <v>#VALUE!</v>
      </c>
      <c r="L46" t="e">
        <f t="shared" si="4"/>
        <v>#VALUE!</v>
      </c>
    </row>
    <row r="47" spans="1:12" ht="15.75" hidden="1" customHeight="1" x14ac:dyDescent="0.3">
      <c r="A47" t="s">
        <v>699</v>
      </c>
      <c r="B47" t="s">
        <v>700</v>
      </c>
      <c r="C47" t="s">
        <v>675</v>
      </c>
      <c r="D47" t="s">
        <v>688</v>
      </c>
      <c r="E47" t="s">
        <v>671</v>
      </c>
      <c r="F47">
        <v>400</v>
      </c>
      <c r="G47">
        <v>340</v>
      </c>
      <c r="H47">
        <v>305</v>
      </c>
      <c r="J47" t="e">
        <f t="shared" si="3"/>
        <v>#VALUE!</v>
      </c>
      <c r="K47" t="e">
        <f t="shared" si="5"/>
        <v>#VALUE!</v>
      </c>
      <c r="L47" t="e">
        <f t="shared" si="4"/>
        <v>#VALUE!</v>
      </c>
    </row>
    <row r="48" spans="1:12" ht="15.75" hidden="1" customHeight="1" x14ac:dyDescent="0.3">
      <c r="A48" t="s">
        <v>701</v>
      </c>
      <c r="B48" t="s">
        <v>702</v>
      </c>
      <c r="C48" t="s">
        <v>675</v>
      </c>
      <c r="D48" t="s">
        <v>688</v>
      </c>
      <c r="E48" t="s">
        <v>671</v>
      </c>
      <c r="F48">
        <v>500</v>
      </c>
      <c r="G48">
        <v>440</v>
      </c>
      <c r="H48">
        <v>400</v>
      </c>
      <c r="J48" t="e">
        <f t="shared" si="3"/>
        <v>#VALUE!</v>
      </c>
      <c r="K48" t="e">
        <f t="shared" si="5"/>
        <v>#VALUE!</v>
      </c>
      <c r="L48" t="e">
        <f t="shared" si="4"/>
        <v>#VALUE!</v>
      </c>
    </row>
    <row r="49" spans="1:12" ht="15.75" hidden="1" customHeight="1" x14ac:dyDescent="0.3">
      <c r="A49" t="s">
        <v>703</v>
      </c>
      <c r="B49" t="s">
        <v>704</v>
      </c>
      <c r="C49" t="s">
        <v>675</v>
      </c>
      <c r="D49" t="s">
        <v>688</v>
      </c>
      <c r="E49" t="s">
        <v>671</v>
      </c>
      <c r="F49">
        <v>545</v>
      </c>
      <c r="G49">
        <v>485</v>
      </c>
      <c r="H49">
        <v>440</v>
      </c>
      <c r="J49" t="e">
        <f t="shared" si="3"/>
        <v>#VALUE!</v>
      </c>
      <c r="K49" t="e">
        <f t="shared" si="5"/>
        <v>#VALUE!</v>
      </c>
      <c r="L49" t="e">
        <f t="shared" si="4"/>
        <v>#VALUE!</v>
      </c>
    </row>
    <row r="50" spans="1:12" ht="15.75" hidden="1" customHeight="1" x14ac:dyDescent="0.3">
      <c r="A50" t="s">
        <v>705</v>
      </c>
      <c r="B50" t="s">
        <v>706</v>
      </c>
      <c r="C50" t="s">
        <v>675</v>
      </c>
      <c r="D50" t="s">
        <v>688</v>
      </c>
      <c r="E50" t="s">
        <v>671</v>
      </c>
      <c r="F50">
        <v>330</v>
      </c>
      <c r="G50">
        <v>295</v>
      </c>
      <c r="H50">
        <v>265</v>
      </c>
      <c r="J50" t="e">
        <f t="shared" si="3"/>
        <v>#VALUE!</v>
      </c>
      <c r="K50" t="e">
        <f t="shared" si="5"/>
        <v>#VALUE!</v>
      </c>
      <c r="L50" t="e">
        <f t="shared" si="4"/>
        <v>#VALUE!</v>
      </c>
    </row>
    <row r="51" spans="1:12" ht="15.75" hidden="1" customHeight="1" x14ac:dyDescent="0.3">
      <c r="A51" t="s">
        <v>707</v>
      </c>
      <c r="B51" t="s">
        <v>708</v>
      </c>
      <c r="C51" t="s">
        <v>675</v>
      </c>
      <c r="D51" t="s">
        <v>688</v>
      </c>
      <c r="E51" t="s">
        <v>671</v>
      </c>
      <c r="F51">
        <v>355</v>
      </c>
      <c r="G51">
        <v>320</v>
      </c>
      <c r="H51">
        <v>290</v>
      </c>
      <c r="J51" t="e">
        <f t="shared" si="3"/>
        <v>#VALUE!</v>
      </c>
      <c r="K51" t="e">
        <f t="shared" si="5"/>
        <v>#VALUE!</v>
      </c>
      <c r="L51" t="e">
        <f t="shared" si="4"/>
        <v>#VALUE!</v>
      </c>
    </row>
    <row r="52" spans="1:12" ht="15.75" hidden="1" customHeight="1" x14ac:dyDescent="0.3">
      <c r="A52" t="s">
        <v>709</v>
      </c>
      <c r="B52" t="s">
        <v>710</v>
      </c>
      <c r="C52" t="s">
        <v>675</v>
      </c>
      <c r="D52" t="s">
        <v>688</v>
      </c>
      <c r="E52" t="s">
        <v>671</v>
      </c>
      <c r="F52">
        <v>355</v>
      </c>
      <c r="G52">
        <v>320</v>
      </c>
      <c r="H52">
        <v>290</v>
      </c>
      <c r="J52" t="e">
        <f t="shared" si="3"/>
        <v>#VALUE!</v>
      </c>
      <c r="K52" t="e">
        <f t="shared" si="5"/>
        <v>#VALUE!</v>
      </c>
      <c r="L52" t="e">
        <f t="shared" si="4"/>
        <v>#VALUE!</v>
      </c>
    </row>
    <row r="53" spans="1:12" ht="15.75" hidden="1" customHeight="1" x14ac:dyDescent="0.3">
      <c r="A53" t="s">
        <v>711</v>
      </c>
      <c r="B53" t="s">
        <v>712</v>
      </c>
      <c r="C53" t="s">
        <v>675</v>
      </c>
      <c r="D53" t="s">
        <v>688</v>
      </c>
      <c r="E53" t="s">
        <v>671</v>
      </c>
      <c r="F53">
        <v>435</v>
      </c>
      <c r="G53">
        <v>395</v>
      </c>
      <c r="H53">
        <v>320</v>
      </c>
      <c r="J53" t="e">
        <f t="shared" si="3"/>
        <v>#VALUE!</v>
      </c>
      <c r="K53" t="e">
        <f t="shared" si="5"/>
        <v>#VALUE!</v>
      </c>
      <c r="L53" t="e">
        <f t="shared" si="4"/>
        <v>#VALUE!</v>
      </c>
    </row>
    <row r="54" spans="1:12" ht="15.75" hidden="1" customHeight="1" x14ac:dyDescent="0.3">
      <c r="A54" t="s">
        <v>713</v>
      </c>
      <c r="B54" t="s">
        <v>714</v>
      </c>
      <c r="C54" t="s">
        <v>675</v>
      </c>
      <c r="D54" t="s">
        <v>688</v>
      </c>
      <c r="E54" t="s">
        <v>671</v>
      </c>
      <c r="F54">
        <v>435</v>
      </c>
      <c r="G54">
        <v>395</v>
      </c>
      <c r="H54">
        <v>320</v>
      </c>
      <c r="J54" t="e">
        <f t="shared" si="3"/>
        <v>#VALUE!</v>
      </c>
      <c r="K54" t="e">
        <f t="shared" si="5"/>
        <v>#VALUE!</v>
      </c>
      <c r="L54" t="e">
        <f t="shared" si="4"/>
        <v>#VALUE!</v>
      </c>
    </row>
    <row r="55" spans="1:12" ht="15.75" hidden="1" customHeight="1" x14ac:dyDescent="0.3">
      <c r="A55" t="s">
        <v>715</v>
      </c>
      <c r="B55" t="s">
        <v>716</v>
      </c>
      <c r="C55" t="s">
        <v>670</v>
      </c>
      <c r="D55" t="s">
        <v>141</v>
      </c>
      <c r="E55" t="s">
        <v>672</v>
      </c>
      <c r="F55" s="13">
        <v>39600</v>
      </c>
      <c r="G55" s="13">
        <v>33660</v>
      </c>
      <c r="H55" s="13">
        <v>29304</v>
      </c>
      <c r="J55" t="e">
        <f t="shared" si="3"/>
        <v>#VALUE!</v>
      </c>
      <c r="K55" t="e">
        <f t="shared" si="5"/>
        <v>#VALUE!</v>
      </c>
      <c r="L55" t="e">
        <f t="shared" si="4"/>
        <v>#VALUE!</v>
      </c>
    </row>
    <row r="56" spans="1:12" ht="15.75" hidden="1" customHeight="1" x14ac:dyDescent="0.3">
      <c r="A56" t="s">
        <v>717</v>
      </c>
      <c r="B56" t="s">
        <v>718</v>
      </c>
      <c r="C56" t="s">
        <v>670</v>
      </c>
      <c r="D56" t="s">
        <v>141</v>
      </c>
      <c r="E56" t="s">
        <v>672</v>
      </c>
      <c r="F56" s="13">
        <v>39600</v>
      </c>
      <c r="G56" s="13">
        <v>33660</v>
      </c>
      <c r="H56" s="13">
        <v>29304</v>
      </c>
      <c r="J56" t="e">
        <f t="shared" si="3"/>
        <v>#VALUE!</v>
      </c>
      <c r="K56" t="e">
        <f t="shared" si="5"/>
        <v>#VALUE!</v>
      </c>
      <c r="L56" t="e">
        <f t="shared" si="4"/>
        <v>#VALUE!</v>
      </c>
    </row>
    <row r="57" spans="1:12" ht="15.75" hidden="1" customHeight="1" x14ac:dyDescent="0.3">
      <c r="A57" t="s">
        <v>719</v>
      </c>
      <c r="B57" t="s">
        <v>720</v>
      </c>
      <c r="C57" t="s">
        <v>670</v>
      </c>
      <c r="D57" t="s">
        <v>141</v>
      </c>
      <c r="E57" t="s">
        <v>672</v>
      </c>
      <c r="F57" s="13">
        <v>39600</v>
      </c>
      <c r="G57" s="13">
        <v>33660</v>
      </c>
      <c r="H57" s="13">
        <v>29304</v>
      </c>
      <c r="J57" t="e">
        <f t="shared" si="3"/>
        <v>#VALUE!</v>
      </c>
      <c r="K57" t="e">
        <f t="shared" si="5"/>
        <v>#VALUE!</v>
      </c>
      <c r="L57" t="e">
        <f t="shared" si="4"/>
        <v>#VALUE!</v>
      </c>
    </row>
    <row r="58" spans="1:12" ht="15.75" hidden="1" customHeight="1" x14ac:dyDescent="0.3">
      <c r="A58" t="s">
        <v>721</v>
      </c>
      <c r="B58" t="s">
        <v>722</v>
      </c>
      <c r="C58" t="s">
        <v>675</v>
      </c>
      <c r="D58" t="s">
        <v>688</v>
      </c>
      <c r="E58" t="s">
        <v>671</v>
      </c>
      <c r="F58">
        <v>325</v>
      </c>
      <c r="G58">
        <v>290</v>
      </c>
      <c r="H58">
        <v>260</v>
      </c>
      <c r="J58" t="e">
        <f t="shared" si="3"/>
        <v>#VALUE!</v>
      </c>
      <c r="K58" t="e">
        <f t="shared" si="5"/>
        <v>#VALUE!</v>
      </c>
      <c r="L58" t="e">
        <f t="shared" si="4"/>
        <v>#VALUE!</v>
      </c>
    </row>
    <row r="59" spans="1:12" ht="15.75" hidden="1" customHeight="1" x14ac:dyDescent="0.3">
      <c r="A59" t="s">
        <v>723</v>
      </c>
      <c r="B59" t="s">
        <v>724</v>
      </c>
      <c r="C59" t="s">
        <v>675</v>
      </c>
      <c r="D59" t="s">
        <v>688</v>
      </c>
      <c r="E59" t="s">
        <v>671</v>
      </c>
      <c r="F59">
        <v>325</v>
      </c>
      <c r="G59">
        <v>290</v>
      </c>
      <c r="H59">
        <v>260</v>
      </c>
      <c r="J59" t="e">
        <f t="shared" si="3"/>
        <v>#VALUE!</v>
      </c>
      <c r="K59" t="e">
        <f t="shared" si="5"/>
        <v>#VALUE!</v>
      </c>
      <c r="L59" t="e">
        <f t="shared" si="4"/>
        <v>#VALUE!</v>
      </c>
    </row>
    <row r="60" spans="1:12" ht="15.75" hidden="1" customHeight="1" x14ac:dyDescent="0.3">
      <c r="A60" t="s">
        <v>725</v>
      </c>
      <c r="B60" t="s">
        <v>726</v>
      </c>
      <c r="C60" t="s">
        <v>670</v>
      </c>
      <c r="D60" t="s">
        <v>141</v>
      </c>
      <c r="E60" t="s">
        <v>672</v>
      </c>
      <c r="F60" s="13">
        <v>39600</v>
      </c>
      <c r="G60" s="13">
        <v>33660</v>
      </c>
      <c r="H60" s="13">
        <v>29304</v>
      </c>
      <c r="J60" t="e">
        <f t="shared" si="3"/>
        <v>#VALUE!</v>
      </c>
      <c r="K60" t="e">
        <f t="shared" si="5"/>
        <v>#VALUE!</v>
      </c>
      <c r="L60" t="e">
        <f t="shared" si="4"/>
        <v>#VALUE!</v>
      </c>
    </row>
    <row r="61" spans="1:12" ht="15.75" hidden="1" customHeight="1" x14ac:dyDescent="0.3">
      <c r="A61" t="s">
        <v>727</v>
      </c>
      <c r="B61" t="s">
        <v>728</v>
      </c>
      <c r="C61" t="s">
        <v>675</v>
      </c>
      <c r="D61" t="s">
        <v>688</v>
      </c>
      <c r="E61" t="s">
        <v>671</v>
      </c>
      <c r="F61">
        <v>435</v>
      </c>
      <c r="G61">
        <v>395</v>
      </c>
      <c r="H61">
        <v>285</v>
      </c>
      <c r="J61" t="e">
        <f t="shared" si="3"/>
        <v>#VALUE!</v>
      </c>
      <c r="K61" t="e">
        <f t="shared" si="5"/>
        <v>#VALUE!</v>
      </c>
      <c r="L61" t="e">
        <f t="shared" si="4"/>
        <v>#VALUE!</v>
      </c>
    </row>
    <row r="62" spans="1:12" ht="15.75" hidden="1" customHeight="1" x14ac:dyDescent="0.3">
      <c r="A62" t="s">
        <v>729</v>
      </c>
      <c r="B62" t="s">
        <v>730</v>
      </c>
      <c r="C62" t="s">
        <v>675</v>
      </c>
      <c r="D62" t="s">
        <v>688</v>
      </c>
      <c r="E62" t="s">
        <v>671</v>
      </c>
      <c r="F62">
        <v>515</v>
      </c>
      <c r="G62">
        <v>495</v>
      </c>
      <c r="H62">
        <v>480</v>
      </c>
      <c r="J62" t="e">
        <f t="shared" si="3"/>
        <v>#VALUE!</v>
      </c>
      <c r="K62" t="e">
        <f t="shared" si="5"/>
        <v>#VALUE!</v>
      </c>
      <c r="L62" t="e">
        <f t="shared" si="4"/>
        <v>#VALUE!</v>
      </c>
    </row>
    <row r="63" spans="1:12" ht="15.75" hidden="1" customHeight="1" x14ac:dyDescent="0.3">
      <c r="A63" t="s">
        <v>731</v>
      </c>
      <c r="B63" t="s">
        <v>732</v>
      </c>
      <c r="C63" t="s">
        <v>675</v>
      </c>
      <c r="D63" t="s">
        <v>688</v>
      </c>
      <c r="E63" t="s">
        <v>671</v>
      </c>
      <c r="F63">
        <v>435</v>
      </c>
      <c r="G63">
        <v>395</v>
      </c>
      <c r="H63">
        <v>285</v>
      </c>
      <c r="J63" t="e">
        <f t="shared" si="3"/>
        <v>#VALUE!</v>
      </c>
      <c r="K63" t="e">
        <f t="shared" si="5"/>
        <v>#VALUE!</v>
      </c>
      <c r="L63" t="e">
        <f t="shared" si="4"/>
        <v>#VALUE!</v>
      </c>
    </row>
    <row r="64" spans="1:12" ht="15.75" hidden="1" customHeight="1" x14ac:dyDescent="0.3">
      <c r="A64" t="s">
        <v>733</v>
      </c>
      <c r="B64" t="s">
        <v>734</v>
      </c>
      <c r="C64" t="s">
        <v>675</v>
      </c>
      <c r="D64" t="s">
        <v>688</v>
      </c>
      <c r="E64" t="s">
        <v>671</v>
      </c>
      <c r="F64">
        <v>120</v>
      </c>
      <c r="G64">
        <v>110</v>
      </c>
      <c r="H64">
        <v>100</v>
      </c>
      <c r="J64" t="e">
        <f t="shared" si="3"/>
        <v>#VALUE!</v>
      </c>
      <c r="K64" t="e">
        <f t="shared" si="5"/>
        <v>#VALUE!</v>
      </c>
      <c r="L64" t="e">
        <f t="shared" si="4"/>
        <v>#VALUE!</v>
      </c>
    </row>
    <row r="65" spans="1:12" ht="15.75" hidden="1" customHeight="1" x14ac:dyDescent="0.3">
      <c r="A65" t="s">
        <v>735</v>
      </c>
      <c r="B65" t="s">
        <v>736</v>
      </c>
      <c r="C65" t="s">
        <v>675</v>
      </c>
      <c r="D65" t="s">
        <v>688</v>
      </c>
      <c r="E65" t="s">
        <v>671</v>
      </c>
      <c r="F65">
        <v>145</v>
      </c>
      <c r="G65">
        <v>130</v>
      </c>
      <c r="H65">
        <v>120</v>
      </c>
      <c r="J65" t="e">
        <f t="shared" si="3"/>
        <v>#VALUE!</v>
      </c>
      <c r="K65" t="e">
        <f t="shared" si="5"/>
        <v>#VALUE!</v>
      </c>
      <c r="L65" t="e">
        <f t="shared" si="4"/>
        <v>#VALUE!</v>
      </c>
    </row>
    <row r="66" spans="1:12" ht="15.75" hidden="1" customHeight="1" x14ac:dyDescent="0.3">
      <c r="A66" t="s">
        <v>737</v>
      </c>
      <c r="B66" t="s">
        <v>738</v>
      </c>
      <c r="C66" t="s">
        <v>675</v>
      </c>
      <c r="D66" t="s">
        <v>688</v>
      </c>
      <c r="E66" t="s">
        <v>671</v>
      </c>
      <c r="F66">
        <v>215</v>
      </c>
      <c r="G66">
        <v>190</v>
      </c>
      <c r="H66">
        <v>175</v>
      </c>
      <c r="J66" t="e">
        <f t="shared" si="3"/>
        <v>#VALUE!</v>
      </c>
      <c r="K66" t="e">
        <f t="shared" ref="K66" si="6">J66*0.05</f>
        <v>#VALUE!</v>
      </c>
      <c r="L66" t="e">
        <f t="shared" si="4"/>
        <v>#VALUE!</v>
      </c>
    </row>
    <row r="67" spans="1:12" ht="15.75" hidden="1" customHeight="1" x14ac:dyDescent="0.3">
      <c r="A67" t="s">
        <v>739</v>
      </c>
      <c r="B67" t="s">
        <v>740</v>
      </c>
      <c r="C67" t="s">
        <v>675</v>
      </c>
      <c r="D67" t="s">
        <v>688</v>
      </c>
      <c r="E67" t="s">
        <v>671</v>
      </c>
      <c r="F67">
        <v>450</v>
      </c>
      <c r="G67">
        <v>415</v>
      </c>
      <c r="H67">
        <v>320</v>
      </c>
    </row>
    <row r="68" spans="1:12" ht="15.75" hidden="1" customHeight="1" x14ac:dyDescent="0.3">
      <c r="A68" t="s">
        <v>741</v>
      </c>
      <c r="B68" t="s">
        <v>742</v>
      </c>
      <c r="C68" t="s">
        <v>670</v>
      </c>
      <c r="D68" t="s">
        <v>141</v>
      </c>
      <c r="E68" t="s">
        <v>672</v>
      </c>
      <c r="F68" s="13">
        <v>39600</v>
      </c>
      <c r="G68" s="13">
        <v>33660</v>
      </c>
      <c r="H68" s="13">
        <v>29304</v>
      </c>
    </row>
    <row r="69" spans="1:12" ht="15.75" hidden="1" customHeight="1" x14ac:dyDescent="0.3">
      <c r="A69" t="s">
        <v>743</v>
      </c>
      <c r="B69" t="s">
        <v>744</v>
      </c>
      <c r="C69" t="s">
        <v>675</v>
      </c>
      <c r="D69" t="s">
        <v>688</v>
      </c>
      <c r="E69" t="s">
        <v>671</v>
      </c>
      <c r="F69">
        <v>550</v>
      </c>
      <c r="G69">
        <v>470</v>
      </c>
      <c r="H69">
        <v>425</v>
      </c>
    </row>
    <row r="70" spans="1:12" ht="15.75" hidden="1" customHeight="1" x14ac:dyDescent="0.3">
      <c r="A70" t="s">
        <v>745</v>
      </c>
      <c r="B70" t="s">
        <v>746</v>
      </c>
      <c r="C70" t="s">
        <v>675</v>
      </c>
      <c r="D70" t="s">
        <v>688</v>
      </c>
      <c r="E70" t="s">
        <v>671</v>
      </c>
      <c r="F70">
        <v>475</v>
      </c>
      <c r="G70">
        <v>425</v>
      </c>
      <c r="H70">
        <v>340</v>
      </c>
    </row>
    <row r="71" spans="1:12" ht="15.75" hidden="1" customHeight="1" x14ac:dyDescent="0.3">
      <c r="A71" t="s">
        <v>747</v>
      </c>
      <c r="B71" t="s">
        <v>748</v>
      </c>
      <c r="C71" t="s">
        <v>675</v>
      </c>
      <c r="D71" t="s">
        <v>688</v>
      </c>
      <c r="E71" t="s">
        <v>671</v>
      </c>
      <c r="F71">
        <v>985</v>
      </c>
      <c r="G71">
        <v>875</v>
      </c>
      <c r="H71">
        <v>805</v>
      </c>
    </row>
    <row r="72" spans="1:12" ht="15.75" hidden="1" customHeight="1" x14ac:dyDescent="0.3">
      <c r="A72" t="s">
        <v>749</v>
      </c>
      <c r="B72" t="s">
        <v>750</v>
      </c>
      <c r="C72" t="s">
        <v>675</v>
      </c>
      <c r="D72" t="s">
        <v>688</v>
      </c>
      <c r="E72" t="s">
        <v>671</v>
      </c>
      <c r="F72">
        <v>185</v>
      </c>
      <c r="G72">
        <v>165</v>
      </c>
      <c r="H72">
        <v>145</v>
      </c>
    </row>
    <row r="73" spans="1:12" ht="15.75" hidden="1" customHeight="1" x14ac:dyDescent="0.3">
      <c r="A73" t="s">
        <v>751</v>
      </c>
      <c r="B73" t="s">
        <v>752</v>
      </c>
      <c r="C73" t="s">
        <v>675</v>
      </c>
      <c r="D73" t="s">
        <v>688</v>
      </c>
      <c r="E73" t="s">
        <v>671</v>
      </c>
      <c r="F73">
        <v>195</v>
      </c>
      <c r="G73">
        <v>175</v>
      </c>
      <c r="H73">
        <v>150</v>
      </c>
    </row>
    <row r="74" spans="1:12" ht="15.75" hidden="1" customHeight="1" x14ac:dyDescent="0.3">
      <c r="A74" t="s">
        <v>753</v>
      </c>
      <c r="B74" t="s">
        <v>754</v>
      </c>
      <c r="C74" t="s">
        <v>675</v>
      </c>
      <c r="D74" t="s">
        <v>688</v>
      </c>
      <c r="E74" t="s">
        <v>671</v>
      </c>
      <c r="F74">
        <v>345</v>
      </c>
      <c r="G74">
        <v>315</v>
      </c>
      <c r="H74">
        <v>265</v>
      </c>
    </row>
    <row r="75" spans="1:12" ht="15.75" hidden="1" customHeight="1" x14ac:dyDescent="0.3">
      <c r="A75" t="s">
        <v>755</v>
      </c>
      <c r="B75" t="s">
        <v>756</v>
      </c>
      <c r="C75" t="s">
        <v>675</v>
      </c>
      <c r="D75" t="s">
        <v>688</v>
      </c>
      <c r="E75" t="s">
        <v>671</v>
      </c>
      <c r="F75">
        <v>595</v>
      </c>
      <c r="G75">
        <v>510</v>
      </c>
      <c r="H75">
        <v>435</v>
      </c>
    </row>
    <row r="76" spans="1:12" ht="15.75" hidden="1" customHeight="1" x14ac:dyDescent="0.3">
      <c r="A76" t="s">
        <v>757</v>
      </c>
      <c r="B76" t="s">
        <v>758</v>
      </c>
      <c r="C76" t="s">
        <v>670</v>
      </c>
      <c r="D76" t="s">
        <v>141</v>
      </c>
      <c r="E76" t="s">
        <v>672</v>
      </c>
      <c r="F76" s="13">
        <v>39600</v>
      </c>
      <c r="G76" s="13">
        <v>33660</v>
      </c>
      <c r="H76" s="13">
        <v>29304</v>
      </c>
    </row>
    <row r="77" spans="1:12" ht="15.75" hidden="1" customHeight="1" x14ac:dyDescent="0.3">
      <c r="A77" t="s">
        <v>759</v>
      </c>
      <c r="B77" t="s">
        <v>760</v>
      </c>
      <c r="C77" t="s">
        <v>675</v>
      </c>
      <c r="D77" t="s">
        <v>688</v>
      </c>
      <c r="E77" t="s">
        <v>671</v>
      </c>
      <c r="F77" s="13">
        <v>1785</v>
      </c>
      <c r="G77" s="13">
        <v>1520</v>
      </c>
      <c r="H77" s="13">
        <v>1275</v>
      </c>
    </row>
    <row r="78" spans="1:12" ht="15.75" hidden="1" customHeight="1" x14ac:dyDescent="0.3">
      <c r="A78" t="s">
        <v>761</v>
      </c>
      <c r="B78" t="s">
        <v>762</v>
      </c>
      <c r="C78" t="s">
        <v>675</v>
      </c>
      <c r="D78" t="s">
        <v>688</v>
      </c>
      <c r="E78" t="s">
        <v>671</v>
      </c>
      <c r="F78">
        <v>345</v>
      </c>
      <c r="G78">
        <v>310</v>
      </c>
      <c r="H78">
        <v>265</v>
      </c>
    </row>
    <row r="79" spans="1:12" ht="15.75" hidden="1" customHeight="1" x14ac:dyDescent="0.3">
      <c r="A79" t="s">
        <v>763</v>
      </c>
      <c r="B79" t="s">
        <v>764</v>
      </c>
      <c r="C79" t="s">
        <v>675</v>
      </c>
      <c r="D79" t="s">
        <v>688</v>
      </c>
      <c r="E79" t="s">
        <v>671</v>
      </c>
      <c r="F79">
        <v>790</v>
      </c>
      <c r="G79">
        <v>705</v>
      </c>
      <c r="H79">
        <v>565</v>
      </c>
    </row>
    <row r="80" spans="1:12" ht="15.75" hidden="1" customHeight="1" x14ac:dyDescent="0.3">
      <c r="A80" t="s">
        <v>765</v>
      </c>
      <c r="B80" t="s">
        <v>766</v>
      </c>
      <c r="C80" t="s">
        <v>670</v>
      </c>
      <c r="D80" t="s">
        <v>141</v>
      </c>
      <c r="E80" t="s">
        <v>672</v>
      </c>
      <c r="F80" s="13">
        <v>39600</v>
      </c>
      <c r="G80" s="13">
        <v>33660</v>
      </c>
      <c r="H80" s="13">
        <v>29304</v>
      </c>
    </row>
    <row r="81" spans="1:8" ht="15.75" hidden="1" customHeight="1" x14ac:dyDescent="0.3">
      <c r="A81" t="s">
        <v>767</v>
      </c>
      <c r="B81" t="s">
        <v>768</v>
      </c>
      <c r="C81" t="s">
        <v>670</v>
      </c>
      <c r="D81" t="s">
        <v>141</v>
      </c>
      <c r="E81" t="s">
        <v>672</v>
      </c>
      <c r="F81" s="13">
        <v>39600</v>
      </c>
      <c r="G81" s="13">
        <v>33660</v>
      </c>
      <c r="H81" s="13">
        <v>29304</v>
      </c>
    </row>
    <row r="82" spans="1:8" ht="15.75" hidden="1" customHeight="1" x14ac:dyDescent="0.3">
      <c r="A82" t="s">
        <v>769</v>
      </c>
      <c r="B82" t="s">
        <v>770</v>
      </c>
      <c r="C82" t="s">
        <v>675</v>
      </c>
      <c r="D82" t="s">
        <v>688</v>
      </c>
      <c r="E82" t="s">
        <v>671</v>
      </c>
      <c r="F82">
        <v>265</v>
      </c>
      <c r="G82">
        <v>230</v>
      </c>
      <c r="H82">
        <v>215</v>
      </c>
    </row>
    <row r="83" spans="1:8" ht="15.75" hidden="1" customHeight="1" x14ac:dyDescent="0.3">
      <c r="A83" t="s">
        <v>771</v>
      </c>
      <c r="B83" t="s">
        <v>772</v>
      </c>
      <c r="C83" t="s">
        <v>675</v>
      </c>
      <c r="D83" t="s">
        <v>688</v>
      </c>
      <c r="E83" t="s">
        <v>671</v>
      </c>
      <c r="F83">
        <v>345</v>
      </c>
      <c r="G83">
        <v>310</v>
      </c>
      <c r="H83">
        <v>250</v>
      </c>
    </row>
    <row r="84" spans="1:8" ht="15.75" hidden="1" customHeight="1" x14ac:dyDescent="0.3">
      <c r="A84" t="s">
        <v>773</v>
      </c>
      <c r="B84" t="s">
        <v>774</v>
      </c>
      <c r="C84" t="s">
        <v>675</v>
      </c>
      <c r="D84" t="s">
        <v>688</v>
      </c>
      <c r="E84" t="s">
        <v>671</v>
      </c>
      <c r="F84">
        <v>195</v>
      </c>
      <c r="G84">
        <v>170</v>
      </c>
      <c r="H84">
        <v>140</v>
      </c>
    </row>
    <row r="85" spans="1:8" ht="15.75" hidden="1" customHeight="1" x14ac:dyDescent="0.3">
      <c r="A85" t="s">
        <v>775</v>
      </c>
      <c r="B85" t="s">
        <v>776</v>
      </c>
      <c r="C85" t="s">
        <v>675</v>
      </c>
      <c r="D85" t="s">
        <v>688</v>
      </c>
      <c r="E85" t="s">
        <v>671</v>
      </c>
      <c r="F85">
        <v>540</v>
      </c>
      <c r="G85">
        <v>485</v>
      </c>
      <c r="H85">
        <v>385</v>
      </c>
    </row>
    <row r="86" spans="1:8" ht="15.75" hidden="1" customHeight="1" x14ac:dyDescent="0.3">
      <c r="A86" t="s">
        <v>777</v>
      </c>
      <c r="B86" t="s">
        <v>778</v>
      </c>
      <c r="C86" t="s">
        <v>670</v>
      </c>
      <c r="D86" t="s">
        <v>141</v>
      </c>
      <c r="E86" t="s">
        <v>672</v>
      </c>
      <c r="F86" s="13">
        <v>39600</v>
      </c>
      <c r="G86" s="13">
        <v>33660</v>
      </c>
      <c r="H86" s="13">
        <v>29304</v>
      </c>
    </row>
    <row r="87" spans="1:8" ht="15.75" hidden="1" customHeight="1" x14ac:dyDescent="0.3">
      <c r="A87" t="s">
        <v>779</v>
      </c>
      <c r="B87" t="s">
        <v>780</v>
      </c>
      <c r="C87" t="s">
        <v>675</v>
      </c>
      <c r="D87" t="s">
        <v>688</v>
      </c>
      <c r="E87" t="s">
        <v>671</v>
      </c>
      <c r="F87">
        <v>825</v>
      </c>
      <c r="G87">
        <v>710</v>
      </c>
      <c r="H87">
        <v>680</v>
      </c>
    </row>
    <row r="88" spans="1:8" ht="15.75" hidden="1" customHeight="1" x14ac:dyDescent="0.3">
      <c r="A88" t="s">
        <v>781</v>
      </c>
      <c r="B88" t="s">
        <v>782</v>
      </c>
      <c r="C88" t="s">
        <v>670</v>
      </c>
      <c r="D88" t="s">
        <v>141</v>
      </c>
      <c r="E88" t="s">
        <v>672</v>
      </c>
      <c r="F88" s="13">
        <v>39600</v>
      </c>
      <c r="G88" s="13">
        <v>33660</v>
      </c>
      <c r="H88" s="13">
        <v>29304</v>
      </c>
    </row>
    <row r="89" spans="1:8" ht="15.75" hidden="1" customHeight="1" x14ac:dyDescent="0.3">
      <c r="A89" t="s">
        <v>237</v>
      </c>
      <c r="B89" t="s">
        <v>238</v>
      </c>
      <c r="C89" t="s">
        <v>670</v>
      </c>
      <c r="D89" t="s">
        <v>141</v>
      </c>
      <c r="E89" t="s">
        <v>672</v>
      </c>
      <c r="F89" s="13">
        <v>1061.5</v>
      </c>
      <c r="G89">
        <v>902.28</v>
      </c>
      <c r="H89">
        <v>785.51</v>
      </c>
    </row>
    <row r="90" spans="1:8" ht="15.75" hidden="1" customHeight="1" x14ac:dyDescent="0.3">
      <c r="A90" t="s">
        <v>783</v>
      </c>
      <c r="B90" t="s">
        <v>784</v>
      </c>
      <c r="C90" t="s">
        <v>675</v>
      </c>
      <c r="D90" t="s">
        <v>785</v>
      </c>
      <c r="E90" t="s">
        <v>671</v>
      </c>
      <c r="F90">
        <v>15</v>
      </c>
      <c r="G90">
        <v>15</v>
      </c>
      <c r="H90">
        <v>15</v>
      </c>
    </row>
    <row r="91" spans="1:8" ht="15.75" hidden="1" customHeight="1" x14ac:dyDescent="0.3">
      <c r="A91" t="s">
        <v>239</v>
      </c>
      <c r="B91" t="s">
        <v>240</v>
      </c>
      <c r="C91" t="s">
        <v>670</v>
      </c>
      <c r="D91" t="s">
        <v>141</v>
      </c>
      <c r="E91" t="s">
        <v>672</v>
      </c>
      <c r="F91" s="13">
        <v>35981</v>
      </c>
      <c r="G91" s="13">
        <v>30583.85</v>
      </c>
      <c r="H91" s="13">
        <v>26625.94</v>
      </c>
    </row>
    <row r="92" spans="1:8" ht="15.75" hidden="1" customHeight="1" x14ac:dyDescent="0.3">
      <c r="A92" t="s">
        <v>241</v>
      </c>
      <c r="B92" t="s">
        <v>242</v>
      </c>
      <c r="C92" t="s">
        <v>670</v>
      </c>
      <c r="D92" t="s">
        <v>141</v>
      </c>
      <c r="E92" t="s">
        <v>672</v>
      </c>
      <c r="F92" s="13">
        <v>1980</v>
      </c>
      <c r="G92" s="13">
        <v>1683</v>
      </c>
      <c r="H92" s="13">
        <v>1465.2</v>
      </c>
    </row>
    <row r="93" spans="1:8" ht="15.75" hidden="1" customHeight="1" x14ac:dyDescent="0.3">
      <c r="A93" t="s">
        <v>243</v>
      </c>
      <c r="B93" t="s">
        <v>244</v>
      </c>
      <c r="C93" t="s">
        <v>670</v>
      </c>
      <c r="D93" t="s">
        <v>141</v>
      </c>
      <c r="E93" t="s">
        <v>672</v>
      </c>
      <c r="F93" s="13">
        <v>1611.5</v>
      </c>
      <c r="G93" s="13">
        <v>1369.78</v>
      </c>
      <c r="H93" s="13">
        <v>1192.51</v>
      </c>
    </row>
    <row r="94" spans="1:8" ht="15.75" hidden="1" customHeight="1" x14ac:dyDescent="0.3">
      <c r="A94" t="s">
        <v>245</v>
      </c>
      <c r="B94" t="s">
        <v>246</v>
      </c>
      <c r="C94" t="s">
        <v>670</v>
      </c>
      <c r="D94" t="s">
        <v>141</v>
      </c>
      <c r="E94" t="s">
        <v>672</v>
      </c>
      <c r="F94" s="13">
        <v>1611.5</v>
      </c>
      <c r="G94" s="13">
        <v>1369.78</v>
      </c>
      <c r="H94" s="13">
        <v>1192.51</v>
      </c>
    </row>
    <row r="95" spans="1:8" ht="15.75" hidden="1" customHeight="1" x14ac:dyDescent="0.3">
      <c r="A95" t="s">
        <v>247</v>
      </c>
      <c r="B95" t="s">
        <v>248</v>
      </c>
      <c r="C95" t="s">
        <v>670</v>
      </c>
      <c r="D95" t="s">
        <v>141</v>
      </c>
      <c r="E95" t="s">
        <v>672</v>
      </c>
      <c r="F95" s="13">
        <v>4876.3</v>
      </c>
      <c r="G95" s="13">
        <v>4144.8599999999997</v>
      </c>
      <c r="H95" s="13">
        <v>3608.46</v>
      </c>
    </row>
    <row r="96" spans="1:8" ht="15.75" hidden="1" customHeight="1" x14ac:dyDescent="0.3">
      <c r="A96" t="s">
        <v>249</v>
      </c>
      <c r="B96" t="s">
        <v>250</v>
      </c>
      <c r="C96" t="s">
        <v>670</v>
      </c>
      <c r="D96" t="s">
        <v>141</v>
      </c>
      <c r="E96" t="s">
        <v>672</v>
      </c>
      <c r="F96" s="13">
        <v>4876.3</v>
      </c>
      <c r="G96" s="13">
        <v>4144.8599999999997</v>
      </c>
      <c r="H96" s="13">
        <v>3608.46</v>
      </c>
    </row>
    <row r="97" spans="1:8" ht="15.75" hidden="1" customHeight="1" x14ac:dyDescent="0.3">
      <c r="A97" t="s">
        <v>251</v>
      </c>
      <c r="B97" t="s">
        <v>252</v>
      </c>
      <c r="C97" t="s">
        <v>670</v>
      </c>
      <c r="D97" t="s">
        <v>141</v>
      </c>
      <c r="E97" t="s">
        <v>672</v>
      </c>
      <c r="F97">
        <v>148.5</v>
      </c>
      <c r="G97">
        <v>126.23</v>
      </c>
      <c r="H97">
        <v>109.89</v>
      </c>
    </row>
    <row r="98" spans="1:8" ht="15.75" hidden="1" customHeight="1" x14ac:dyDescent="0.3">
      <c r="A98" t="s">
        <v>253</v>
      </c>
      <c r="B98" t="s">
        <v>254</v>
      </c>
      <c r="C98" t="s">
        <v>670</v>
      </c>
      <c r="D98" t="s">
        <v>141</v>
      </c>
      <c r="E98" t="s">
        <v>672</v>
      </c>
      <c r="F98">
        <v>148.5</v>
      </c>
      <c r="G98">
        <v>126.23</v>
      </c>
      <c r="H98">
        <v>109.89</v>
      </c>
    </row>
    <row r="99" spans="1:8" ht="15.75" hidden="1" customHeight="1" x14ac:dyDescent="0.3">
      <c r="A99" t="s">
        <v>786</v>
      </c>
      <c r="B99" t="s">
        <v>787</v>
      </c>
      <c r="C99" t="s">
        <v>675</v>
      </c>
      <c r="D99" t="s">
        <v>788</v>
      </c>
      <c r="E99" t="s">
        <v>671</v>
      </c>
      <c r="F99">
        <v>170</v>
      </c>
      <c r="G99">
        <v>135</v>
      </c>
      <c r="H99">
        <v>120</v>
      </c>
    </row>
    <row r="100" spans="1:8" ht="15.75" hidden="1" customHeight="1" x14ac:dyDescent="0.3">
      <c r="A100" t="s">
        <v>789</v>
      </c>
      <c r="B100" t="s">
        <v>790</v>
      </c>
      <c r="C100" t="s">
        <v>675</v>
      </c>
      <c r="D100" t="s">
        <v>788</v>
      </c>
      <c r="E100" t="s">
        <v>671</v>
      </c>
      <c r="F100">
        <v>170</v>
      </c>
      <c r="G100">
        <v>135</v>
      </c>
      <c r="H100">
        <v>120</v>
      </c>
    </row>
    <row r="101" spans="1:8" ht="15.75" hidden="1" customHeight="1" x14ac:dyDescent="0.3">
      <c r="A101" t="s">
        <v>791</v>
      </c>
      <c r="B101" t="s">
        <v>792</v>
      </c>
      <c r="C101" t="s">
        <v>675</v>
      </c>
      <c r="D101" t="s">
        <v>793</v>
      </c>
      <c r="E101" t="s">
        <v>671</v>
      </c>
      <c r="F101">
        <v>145</v>
      </c>
      <c r="G101">
        <v>10</v>
      </c>
      <c r="H101">
        <v>10</v>
      </c>
    </row>
    <row r="102" spans="1:8" ht="15.75" hidden="1" customHeight="1" x14ac:dyDescent="0.3">
      <c r="A102" t="s">
        <v>255</v>
      </c>
      <c r="B102" t="s">
        <v>256</v>
      </c>
      <c r="C102" t="s">
        <v>670</v>
      </c>
      <c r="D102" t="s">
        <v>141</v>
      </c>
      <c r="E102" t="s">
        <v>672</v>
      </c>
      <c r="F102">
        <v>143</v>
      </c>
      <c r="G102">
        <v>121.55</v>
      </c>
      <c r="H102">
        <v>105.82</v>
      </c>
    </row>
    <row r="103" spans="1:8" ht="15.75" hidden="1" customHeight="1" x14ac:dyDescent="0.3">
      <c r="A103" t="s">
        <v>257</v>
      </c>
      <c r="B103" t="s">
        <v>252</v>
      </c>
      <c r="C103" t="s">
        <v>670</v>
      </c>
      <c r="D103" t="s">
        <v>141</v>
      </c>
      <c r="E103" t="s">
        <v>672</v>
      </c>
      <c r="F103">
        <v>132</v>
      </c>
      <c r="G103">
        <v>112.2</v>
      </c>
      <c r="H103">
        <v>97.68</v>
      </c>
    </row>
    <row r="104" spans="1:8" ht="15.75" hidden="1" customHeight="1" x14ac:dyDescent="0.3">
      <c r="A104" t="s">
        <v>258</v>
      </c>
      <c r="B104" t="s">
        <v>259</v>
      </c>
      <c r="C104" t="s">
        <v>670</v>
      </c>
      <c r="D104" t="s">
        <v>141</v>
      </c>
      <c r="E104" t="s">
        <v>672</v>
      </c>
      <c r="F104" s="13">
        <v>1350</v>
      </c>
      <c r="G104" s="13">
        <v>1191.75</v>
      </c>
      <c r="H104" s="13">
        <v>1010</v>
      </c>
    </row>
    <row r="105" spans="1:8" ht="15.75" hidden="1" customHeight="1" x14ac:dyDescent="0.3">
      <c r="A105" t="s">
        <v>260</v>
      </c>
      <c r="B105" t="s">
        <v>261</v>
      </c>
      <c r="C105" t="s">
        <v>670</v>
      </c>
      <c r="D105" t="s">
        <v>141</v>
      </c>
      <c r="E105" t="s">
        <v>672</v>
      </c>
      <c r="F105" s="13">
        <v>1485</v>
      </c>
      <c r="G105" s="13">
        <v>1262.25</v>
      </c>
      <c r="H105" s="13">
        <v>1098.9000000000001</v>
      </c>
    </row>
    <row r="106" spans="1:8" ht="15.75" hidden="1" customHeight="1" x14ac:dyDescent="0.3">
      <c r="A106" t="s">
        <v>262</v>
      </c>
      <c r="B106" t="s">
        <v>263</v>
      </c>
      <c r="C106" t="s">
        <v>670</v>
      </c>
      <c r="D106" t="s">
        <v>141</v>
      </c>
      <c r="E106" t="s">
        <v>672</v>
      </c>
      <c r="F106">
        <v>181.5</v>
      </c>
      <c r="G106">
        <v>154.28</v>
      </c>
      <c r="H106">
        <v>134.31</v>
      </c>
    </row>
    <row r="107" spans="1:8" ht="15.75" hidden="1" customHeight="1" x14ac:dyDescent="0.3">
      <c r="A107" t="s">
        <v>264</v>
      </c>
      <c r="B107" t="s">
        <v>265</v>
      </c>
      <c r="C107" t="s">
        <v>670</v>
      </c>
      <c r="D107" t="s">
        <v>141</v>
      </c>
      <c r="E107" t="s">
        <v>672</v>
      </c>
      <c r="F107">
        <v>181.5</v>
      </c>
      <c r="G107">
        <v>154.28</v>
      </c>
      <c r="H107">
        <v>134.31</v>
      </c>
    </row>
    <row r="108" spans="1:8" ht="15.75" hidden="1" customHeight="1" x14ac:dyDescent="0.3">
      <c r="A108" t="s">
        <v>266</v>
      </c>
      <c r="B108" t="s">
        <v>267</v>
      </c>
      <c r="C108" t="s">
        <v>670</v>
      </c>
      <c r="D108" t="s">
        <v>141</v>
      </c>
      <c r="E108" t="s">
        <v>672</v>
      </c>
      <c r="F108" s="13">
        <v>3503.5</v>
      </c>
      <c r="G108" s="13">
        <v>2977.98</v>
      </c>
      <c r="H108" s="13">
        <v>2592.59</v>
      </c>
    </row>
    <row r="109" spans="1:8" ht="15.75" hidden="1" customHeight="1" x14ac:dyDescent="0.3">
      <c r="A109" t="s">
        <v>268</v>
      </c>
      <c r="B109" t="s">
        <v>269</v>
      </c>
      <c r="C109" t="s">
        <v>670</v>
      </c>
      <c r="D109" t="s">
        <v>141</v>
      </c>
      <c r="E109" t="s">
        <v>672</v>
      </c>
      <c r="F109" s="13">
        <v>3503.5</v>
      </c>
      <c r="G109" s="13">
        <v>2977.98</v>
      </c>
      <c r="H109" s="13">
        <v>2592.59</v>
      </c>
    </row>
    <row r="110" spans="1:8" ht="15.75" hidden="1" customHeight="1" x14ac:dyDescent="0.3">
      <c r="A110" t="s">
        <v>794</v>
      </c>
      <c r="B110" t="s">
        <v>795</v>
      </c>
      <c r="C110" t="s">
        <v>675</v>
      </c>
      <c r="D110" t="s">
        <v>796</v>
      </c>
      <c r="E110" t="s">
        <v>671</v>
      </c>
      <c r="F110" s="13">
        <v>8990</v>
      </c>
      <c r="G110" s="13">
        <v>8015</v>
      </c>
      <c r="H110" s="13">
        <v>7190</v>
      </c>
    </row>
    <row r="111" spans="1:8" ht="15.75" hidden="1" customHeight="1" x14ac:dyDescent="0.3">
      <c r="A111" t="s">
        <v>797</v>
      </c>
      <c r="B111" t="s">
        <v>798</v>
      </c>
      <c r="C111" t="s">
        <v>675</v>
      </c>
      <c r="D111" t="s">
        <v>796</v>
      </c>
      <c r="E111" t="s">
        <v>671</v>
      </c>
      <c r="F111" s="13">
        <v>17950</v>
      </c>
      <c r="G111" s="13">
        <v>16030</v>
      </c>
      <c r="H111" s="13">
        <v>14360</v>
      </c>
    </row>
    <row r="112" spans="1:8" ht="15.75" hidden="1" customHeight="1" x14ac:dyDescent="0.3">
      <c r="A112" t="s">
        <v>799</v>
      </c>
      <c r="B112" t="s">
        <v>800</v>
      </c>
      <c r="C112" t="s">
        <v>675</v>
      </c>
      <c r="D112" t="s">
        <v>796</v>
      </c>
      <c r="E112" t="s">
        <v>671</v>
      </c>
      <c r="F112" s="13">
        <v>26920</v>
      </c>
      <c r="G112" s="13">
        <v>24035</v>
      </c>
      <c r="H112" s="13">
        <v>21535</v>
      </c>
    </row>
    <row r="113" spans="1:8" ht="15.75" hidden="1" customHeight="1" x14ac:dyDescent="0.3">
      <c r="A113" t="s">
        <v>801</v>
      </c>
      <c r="B113" t="s">
        <v>802</v>
      </c>
      <c r="C113" t="s">
        <v>675</v>
      </c>
      <c r="D113" t="s">
        <v>796</v>
      </c>
      <c r="E113" t="s">
        <v>671</v>
      </c>
      <c r="F113" s="13">
        <v>39165</v>
      </c>
      <c r="G113" s="13">
        <v>35280</v>
      </c>
      <c r="H113" s="13">
        <v>31330</v>
      </c>
    </row>
    <row r="114" spans="1:8" ht="15.75" hidden="1" customHeight="1" x14ac:dyDescent="0.3">
      <c r="A114" t="s">
        <v>803</v>
      </c>
      <c r="B114" t="s">
        <v>804</v>
      </c>
      <c r="C114" t="s">
        <v>675</v>
      </c>
      <c r="D114" t="s">
        <v>796</v>
      </c>
      <c r="E114" t="s">
        <v>671</v>
      </c>
      <c r="F114" s="13">
        <v>35860</v>
      </c>
      <c r="G114" s="13">
        <v>31970</v>
      </c>
      <c r="H114" s="13">
        <v>29765</v>
      </c>
    </row>
    <row r="115" spans="1:8" ht="15.75" hidden="1" customHeight="1" x14ac:dyDescent="0.3">
      <c r="A115" t="s">
        <v>805</v>
      </c>
      <c r="B115" t="s">
        <v>806</v>
      </c>
      <c r="C115" t="s">
        <v>675</v>
      </c>
      <c r="D115" t="s">
        <v>796</v>
      </c>
      <c r="E115" t="s">
        <v>671</v>
      </c>
      <c r="F115" s="13">
        <v>14450</v>
      </c>
      <c r="G115" s="13">
        <v>12900</v>
      </c>
      <c r="H115" s="13">
        <v>11555</v>
      </c>
    </row>
    <row r="116" spans="1:8" ht="15.75" hidden="1" customHeight="1" x14ac:dyDescent="0.3">
      <c r="A116" t="s">
        <v>807</v>
      </c>
      <c r="B116" t="s">
        <v>808</v>
      </c>
      <c r="C116" t="s">
        <v>675</v>
      </c>
      <c r="D116" t="s">
        <v>796</v>
      </c>
      <c r="E116" t="s">
        <v>671</v>
      </c>
      <c r="F116" s="13">
        <v>28895</v>
      </c>
      <c r="G116" s="13">
        <v>25800</v>
      </c>
      <c r="H116" s="13">
        <v>23115</v>
      </c>
    </row>
    <row r="117" spans="1:8" ht="15.75" hidden="1" customHeight="1" x14ac:dyDescent="0.3">
      <c r="A117" t="s">
        <v>809</v>
      </c>
      <c r="B117" t="s">
        <v>810</v>
      </c>
      <c r="C117" t="s">
        <v>675</v>
      </c>
      <c r="D117" t="s">
        <v>796</v>
      </c>
      <c r="E117" t="s">
        <v>671</v>
      </c>
      <c r="F117" s="13">
        <v>42910</v>
      </c>
      <c r="G117" s="13">
        <v>38315</v>
      </c>
      <c r="H117" s="13">
        <v>34325</v>
      </c>
    </row>
    <row r="118" spans="1:8" ht="15.75" hidden="1" customHeight="1" x14ac:dyDescent="0.3">
      <c r="A118" t="s">
        <v>811</v>
      </c>
      <c r="B118" t="s">
        <v>812</v>
      </c>
      <c r="C118" t="s">
        <v>675</v>
      </c>
      <c r="D118" t="s">
        <v>796</v>
      </c>
      <c r="E118" t="s">
        <v>671</v>
      </c>
      <c r="F118" s="13">
        <v>57960</v>
      </c>
      <c r="G118" s="13">
        <v>51750</v>
      </c>
      <c r="H118" s="13">
        <v>46370</v>
      </c>
    </row>
    <row r="119" spans="1:8" ht="15.75" hidden="1" customHeight="1" x14ac:dyDescent="0.3">
      <c r="A119" t="s">
        <v>813</v>
      </c>
      <c r="B119" t="s">
        <v>814</v>
      </c>
      <c r="C119" t="s">
        <v>675</v>
      </c>
      <c r="D119" t="s">
        <v>796</v>
      </c>
      <c r="E119" t="s">
        <v>671</v>
      </c>
      <c r="F119" s="13">
        <v>19920</v>
      </c>
      <c r="G119" s="13">
        <v>17780</v>
      </c>
      <c r="H119" s="13">
        <v>15940</v>
      </c>
    </row>
    <row r="120" spans="1:8" ht="15.75" hidden="1" customHeight="1" x14ac:dyDescent="0.3">
      <c r="A120" t="s">
        <v>815</v>
      </c>
      <c r="B120" t="s">
        <v>816</v>
      </c>
      <c r="C120" t="s">
        <v>675</v>
      </c>
      <c r="D120" t="s">
        <v>796</v>
      </c>
      <c r="E120" t="s">
        <v>671</v>
      </c>
      <c r="F120" s="13">
        <v>39400</v>
      </c>
      <c r="G120" s="13">
        <v>35180</v>
      </c>
      <c r="H120" s="13">
        <v>31520</v>
      </c>
    </row>
    <row r="121" spans="1:8" ht="15.75" hidden="1" customHeight="1" x14ac:dyDescent="0.3">
      <c r="A121" t="s">
        <v>817</v>
      </c>
      <c r="B121" t="s">
        <v>818</v>
      </c>
      <c r="C121" t="s">
        <v>675</v>
      </c>
      <c r="D121" t="s">
        <v>796</v>
      </c>
      <c r="E121" t="s">
        <v>671</v>
      </c>
      <c r="F121" s="13">
        <v>59750</v>
      </c>
      <c r="G121" s="13">
        <v>53350</v>
      </c>
      <c r="H121" s="13">
        <v>47800</v>
      </c>
    </row>
    <row r="122" spans="1:8" ht="15.75" hidden="1" customHeight="1" x14ac:dyDescent="0.3">
      <c r="A122" t="s">
        <v>819</v>
      </c>
      <c r="B122" t="s">
        <v>820</v>
      </c>
      <c r="C122" t="s">
        <v>675</v>
      </c>
      <c r="D122" t="s">
        <v>796</v>
      </c>
      <c r="E122" t="s">
        <v>671</v>
      </c>
      <c r="F122" s="13">
        <v>79680</v>
      </c>
      <c r="G122" s="13">
        <v>71145</v>
      </c>
      <c r="H122" s="13">
        <v>63740</v>
      </c>
    </row>
    <row r="123" spans="1:8" ht="15.75" hidden="1" customHeight="1" x14ac:dyDescent="0.3">
      <c r="A123" t="s">
        <v>821</v>
      </c>
      <c r="B123" t="s">
        <v>822</v>
      </c>
      <c r="C123" t="s">
        <v>675</v>
      </c>
      <c r="D123" t="s">
        <v>796</v>
      </c>
      <c r="E123" t="s">
        <v>671</v>
      </c>
      <c r="F123" s="13">
        <v>25395</v>
      </c>
      <c r="G123" s="13">
        <v>22680</v>
      </c>
      <c r="H123" s="13">
        <v>20315</v>
      </c>
    </row>
    <row r="124" spans="1:8" ht="15.75" hidden="1" customHeight="1" x14ac:dyDescent="0.3">
      <c r="A124" t="s">
        <v>823</v>
      </c>
      <c r="B124" t="s">
        <v>824</v>
      </c>
      <c r="C124" t="s">
        <v>675</v>
      </c>
      <c r="D124" t="s">
        <v>796</v>
      </c>
      <c r="E124" t="s">
        <v>671</v>
      </c>
      <c r="F124" s="13">
        <v>50795</v>
      </c>
      <c r="G124" s="13">
        <v>45345</v>
      </c>
      <c r="H124" s="13">
        <v>40635</v>
      </c>
    </row>
    <row r="125" spans="1:8" ht="15.75" hidden="1" customHeight="1" x14ac:dyDescent="0.3">
      <c r="A125" t="s">
        <v>825</v>
      </c>
      <c r="B125" t="s">
        <v>826</v>
      </c>
      <c r="C125" t="s">
        <v>675</v>
      </c>
      <c r="D125" t="s">
        <v>796</v>
      </c>
      <c r="E125" t="s">
        <v>671</v>
      </c>
      <c r="F125" s="13">
        <v>76180</v>
      </c>
      <c r="G125" s="13">
        <v>68025</v>
      </c>
      <c r="H125" s="13">
        <v>60940</v>
      </c>
    </row>
    <row r="126" spans="1:8" ht="15.75" hidden="1" customHeight="1" x14ac:dyDescent="0.3">
      <c r="A126" t="s">
        <v>827</v>
      </c>
      <c r="B126" t="s">
        <v>828</v>
      </c>
      <c r="C126" t="s">
        <v>675</v>
      </c>
      <c r="D126" t="s">
        <v>796</v>
      </c>
      <c r="E126" t="s">
        <v>671</v>
      </c>
      <c r="F126" s="13">
        <v>101320</v>
      </c>
      <c r="G126" s="13">
        <v>90475</v>
      </c>
      <c r="H126" s="13">
        <v>81055</v>
      </c>
    </row>
    <row r="127" spans="1:8" ht="15.75" hidden="1" customHeight="1" x14ac:dyDescent="0.3">
      <c r="A127" t="s">
        <v>829</v>
      </c>
      <c r="B127" t="s">
        <v>830</v>
      </c>
      <c r="C127" t="s">
        <v>675</v>
      </c>
      <c r="D127" t="s">
        <v>796</v>
      </c>
      <c r="E127" t="s">
        <v>671</v>
      </c>
      <c r="F127" s="13">
        <v>121885</v>
      </c>
      <c r="G127" s="13">
        <v>109145</v>
      </c>
      <c r="H127" s="13">
        <v>99220</v>
      </c>
    </row>
    <row r="128" spans="1:8" ht="15.75" hidden="1" customHeight="1" x14ac:dyDescent="0.3">
      <c r="A128" t="s">
        <v>831</v>
      </c>
      <c r="B128" t="s">
        <v>832</v>
      </c>
      <c r="C128" t="s">
        <v>675</v>
      </c>
      <c r="D128" t="s">
        <v>793</v>
      </c>
      <c r="E128" t="s">
        <v>671</v>
      </c>
      <c r="F128">
        <v>830</v>
      </c>
      <c r="G128">
        <v>740</v>
      </c>
      <c r="H128">
        <v>660</v>
      </c>
    </row>
    <row r="129" spans="1:8" ht="15.75" hidden="1" customHeight="1" x14ac:dyDescent="0.3">
      <c r="A129" t="s">
        <v>833</v>
      </c>
      <c r="B129" t="s">
        <v>834</v>
      </c>
      <c r="C129" t="s">
        <v>675</v>
      </c>
      <c r="D129" t="s">
        <v>793</v>
      </c>
      <c r="E129" t="s">
        <v>671</v>
      </c>
      <c r="F129" s="13">
        <v>1105</v>
      </c>
      <c r="G129">
        <v>980</v>
      </c>
      <c r="H129">
        <v>880</v>
      </c>
    </row>
    <row r="130" spans="1:8" ht="15.75" hidden="1" customHeight="1" x14ac:dyDescent="0.3">
      <c r="A130" t="s">
        <v>835</v>
      </c>
      <c r="B130" t="s">
        <v>836</v>
      </c>
      <c r="C130" t="s">
        <v>675</v>
      </c>
      <c r="D130" t="s">
        <v>793</v>
      </c>
      <c r="E130" t="s">
        <v>671</v>
      </c>
      <c r="F130">
        <v>715</v>
      </c>
      <c r="G130">
        <v>640</v>
      </c>
      <c r="H130">
        <v>460</v>
      </c>
    </row>
    <row r="131" spans="1:8" ht="15.75" hidden="1" customHeight="1" x14ac:dyDescent="0.3">
      <c r="A131" t="s">
        <v>837</v>
      </c>
      <c r="B131" t="s">
        <v>838</v>
      </c>
      <c r="C131" t="s">
        <v>675</v>
      </c>
      <c r="D131" t="s">
        <v>793</v>
      </c>
      <c r="E131" t="s">
        <v>671</v>
      </c>
      <c r="F131" s="13">
        <v>1155</v>
      </c>
      <c r="G131" s="13">
        <v>1035</v>
      </c>
      <c r="H131">
        <v>925</v>
      </c>
    </row>
    <row r="132" spans="1:8" ht="15.75" hidden="1" customHeight="1" x14ac:dyDescent="0.3">
      <c r="A132" t="s">
        <v>839</v>
      </c>
      <c r="B132" t="s">
        <v>840</v>
      </c>
      <c r="C132" t="s">
        <v>675</v>
      </c>
      <c r="D132" t="s">
        <v>793</v>
      </c>
      <c r="E132" t="s">
        <v>671</v>
      </c>
      <c r="F132" s="13">
        <v>1765</v>
      </c>
      <c r="G132" s="13">
        <v>1575</v>
      </c>
      <c r="H132" s="13">
        <v>1415</v>
      </c>
    </row>
    <row r="133" spans="1:8" ht="15.75" hidden="1" customHeight="1" x14ac:dyDescent="0.3">
      <c r="A133" t="s">
        <v>841</v>
      </c>
      <c r="B133" t="s">
        <v>842</v>
      </c>
      <c r="C133" t="s">
        <v>675</v>
      </c>
      <c r="D133" t="s">
        <v>793</v>
      </c>
      <c r="E133" t="s">
        <v>671</v>
      </c>
      <c r="F133">
        <v>25</v>
      </c>
      <c r="G133">
        <v>25</v>
      </c>
      <c r="H133">
        <v>20</v>
      </c>
    </row>
    <row r="134" spans="1:8" ht="15.75" hidden="1" customHeight="1" x14ac:dyDescent="0.3">
      <c r="A134" t="s">
        <v>843</v>
      </c>
      <c r="B134" t="s">
        <v>844</v>
      </c>
      <c r="C134" t="s">
        <v>675</v>
      </c>
      <c r="D134" t="s">
        <v>793</v>
      </c>
      <c r="E134" t="s">
        <v>671</v>
      </c>
      <c r="F134">
        <v>110</v>
      </c>
      <c r="G134">
        <v>100</v>
      </c>
      <c r="H134">
        <v>90</v>
      </c>
    </row>
    <row r="135" spans="1:8" ht="15.75" hidden="1" customHeight="1" x14ac:dyDescent="0.3">
      <c r="A135" t="s">
        <v>845</v>
      </c>
      <c r="B135" t="s">
        <v>846</v>
      </c>
      <c r="C135" t="s">
        <v>675</v>
      </c>
      <c r="D135" t="s">
        <v>793</v>
      </c>
      <c r="E135" t="s">
        <v>671</v>
      </c>
      <c r="F135">
        <v>90</v>
      </c>
      <c r="G135">
        <v>75</v>
      </c>
      <c r="H135">
        <v>65</v>
      </c>
    </row>
    <row r="136" spans="1:8" ht="15.75" hidden="1" customHeight="1" x14ac:dyDescent="0.3">
      <c r="A136" t="s">
        <v>847</v>
      </c>
      <c r="B136" t="s">
        <v>848</v>
      </c>
      <c r="C136" t="s">
        <v>675</v>
      </c>
      <c r="D136" t="s">
        <v>785</v>
      </c>
      <c r="E136" t="s">
        <v>671</v>
      </c>
      <c r="F136">
        <v>190</v>
      </c>
      <c r="G136">
        <v>175</v>
      </c>
      <c r="H136">
        <v>145</v>
      </c>
    </row>
    <row r="137" spans="1:8" ht="15.75" hidden="1" customHeight="1" x14ac:dyDescent="0.3">
      <c r="A137" t="s">
        <v>849</v>
      </c>
      <c r="B137" t="s">
        <v>850</v>
      </c>
      <c r="C137" t="s">
        <v>675</v>
      </c>
      <c r="D137" t="s">
        <v>785</v>
      </c>
      <c r="E137" t="s">
        <v>671</v>
      </c>
      <c r="F137">
        <v>310</v>
      </c>
      <c r="G137">
        <v>285</v>
      </c>
      <c r="H137">
        <v>245</v>
      </c>
    </row>
    <row r="138" spans="1:8" ht="15.75" hidden="1" customHeight="1" x14ac:dyDescent="0.3">
      <c r="A138" t="s">
        <v>851</v>
      </c>
      <c r="B138" t="s">
        <v>852</v>
      </c>
      <c r="C138" t="s">
        <v>675</v>
      </c>
      <c r="D138" t="s">
        <v>785</v>
      </c>
      <c r="E138" t="s">
        <v>671</v>
      </c>
      <c r="F138">
        <v>605</v>
      </c>
      <c r="G138">
        <v>540</v>
      </c>
      <c r="H138">
        <v>480</v>
      </c>
    </row>
    <row r="139" spans="1:8" ht="15.75" hidden="1" customHeight="1" x14ac:dyDescent="0.3">
      <c r="A139" t="s">
        <v>853</v>
      </c>
      <c r="B139" t="s">
        <v>854</v>
      </c>
      <c r="C139" t="s">
        <v>675</v>
      </c>
      <c r="D139" t="s">
        <v>785</v>
      </c>
      <c r="E139" t="s">
        <v>671</v>
      </c>
      <c r="F139">
        <v>580</v>
      </c>
      <c r="G139">
        <v>520</v>
      </c>
      <c r="H139">
        <v>460</v>
      </c>
    </row>
    <row r="140" spans="1:8" ht="15.75" hidden="1" customHeight="1" x14ac:dyDescent="0.3">
      <c r="A140" t="s">
        <v>855</v>
      </c>
      <c r="B140" t="s">
        <v>856</v>
      </c>
      <c r="C140" t="s">
        <v>675</v>
      </c>
      <c r="D140" t="s">
        <v>785</v>
      </c>
      <c r="E140" t="s">
        <v>671</v>
      </c>
      <c r="F140">
        <v>760</v>
      </c>
      <c r="G140">
        <v>685</v>
      </c>
      <c r="H140">
        <v>495</v>
      </c>
    </row>
    <row r="141" spans="1:8" ht="15.75" hidden="1" customHeight="1" x14ac:dyDescent="0.3">
      <c r="A141" t="s">
        <v>857</v>
      </c>
      <c r="B141" t="s">
        <v>858</v>
      </c>
      <c r="C141" t="s">
        <v>675</v>
      </c>
      <c r="D141" t="s">
        <v>785</v>
      </c>
      <c r="E141" t="s">
        <v>671</v>
      </c>
      <c r="F141">
        <v>505</v>
      </c>
      <c r="G141">
        <v>450</v>
      </c>
      <c r="H141">
        <v>405</v>
      </c>
    </row>
    <row r="142" spans="1:8" ht="15.75" hidden="1" customHeight="1" x14ac:dyDescent="0.3">
      <c r="A142" t="s">
        <v>859</v>
      </c>
      <c r="B142" t="s">
        <v>860</v>
      </c>
      <c r="C142" t="s">
        <v>675</v>
      </c>
      <c r="D142" t="s">
        <v>785</v>
      </c>
      <c r="E142" t="s">
        <v>671</v>
      </c>
      <c r="F142">
        <v>605</v>
      </c>
      <c r="G142">
        <v>540</v>
      </c>
      <c r="H142">
        <v>485</v>
      </c>
    </row>
    <row r="143" spans="1:8" ht="15.75" hidden="1" customHeight="1" x14ac:dyDescent="0.3">
      <c r="A143" t="s">
        <v>861</v>
      </c>
      <c r="B143" t="s">
        <v>862</v>
      </c>
      <c r="C143" t="s">
        <v>675</v>
      </c>
      <c r="D143" t="s">
        <v>785</v>
      </c>
      <c r="E143" t="s">
        <v>671</v>
      </c>
      <c r="F143">
        <v>745</v>
      </c>
      <c r="G143">
        <v>660</v>
      </c>
      <c r="H143">
        <v>605</v>
      </c>
    </row>
    <row r="144" spans="1:8" ht="15.75" hidden="1" customHeight="1" x14ac:dyDescent="0.3">
      <c r="A144" t="s">
        <v>863</v>
      </c>
      <c r="B144" t="s">
        <v>864</v>
      </c>
      <c r="C144" t="s">
        <v>675</v>
      </c>
      <c r="D144" t="s">
        <v>785</v>
      </c>
      <c r="E144" t="s">
        <v>671</v>
      </c>
      <c r="F144">
        <v>945</v>
      </c>
      <c r="G144">
        <v>845</v>
      </c>
      <c r="H144">
        <v>760</v>
      </c>
    </row>
    <row r="145" spans="1:8" ht="15.75" hidden="1" customHeight="1" x14ac:dyDescent="0.3">
      <c r="A145" t="s">
        <v>270</v>
      </c>
      <c r="B145" t="s">
        <v>271</v>
      </c>
      <c r="C145" t="s">
        <v>670</v>
      </c>
      <c r="D145" t="s">
        <v>141</v>
      </c>
      <c r="E145" t="s">
        <v>672</v>
      </c>
      <c r="F145" s="13">
        <v>2602.6</v>
      </c>
      <c r="G145" s="13">
        <v>2212.21</v>
      </c>
      <c r="H145" s="13">
        <v>1925.92</v>
      </c>
    </row>
    <row r="146" spans="1:8" ht="15.75" hidden="1" customHeight="1" x14ac:dyDescent="0.3">
      <c r="A146" t="s">
        <v>865</v>
      </c>
      <c r="B146" t="s">
        <v>866</v>
      </c>
      <c r="C146" t="s">
        <v>675</v>
      </c>
      <c r="D146" t="s">
        <v>785</v>
      </c>
      <c r="E146" t="s">
        <v>671</v>
      </c>
      <c r="F146">
        <v>765</v>
      </c>
      <c r="G146">
        <v>685</v>
      </c>
      <c r="H146">
        <v>615</v>
      </c>
    </row>
    <row r="147" spans="1:8" ht="15.75" hidden="1" customHeight="1" x14ac:dyDescent="0.3">
      <c r="A147" t="s">
        <v>272</v>
      </c>
      <c r="B147" t="s">
        <v>273</v>
      </c>
      <c r="C147" t="s">
        <v>670</v>
      </c>
      <c r="D147" t="s">
        <v>141</v>
      </c>
      <c r="E147" t="s">
        <v>672</v>
      </c>
      <c r="F147" s="13">
        <v>2602.6</v>
      </c>
      <c r="G147" s="13">
        <v>2212.21</v>
      </c>
      <c r="H147" s="13">
        <v>1925.92</v>
      </c>
    </row>
    <row r="148" spans="1:8" ht="15.75" hidden="1" customHeight="1" x14ac:dyDescent="0.3">
      <c r="A148" t="s">
        <v>867</v>
      </c>
      <c r="B148" t="s">
        <v>868</v>
      </c>
      <c r="C148" t="s">
        <v>675</v>
      </c>
      <c r="D148" t="s">
        <v>785</v>
      </c>
      <c r="E148" t="s">
        <v>671</v>
      </c>
      <c r="F148">
        <v>985</v>
      </c>
      <c r="G148">
        <v>880</v>
      </c>
      <c r="H148">
        <v>790</v>
      </c>
    </row>
    <row r="149" spans="1:8" ht="15.75" hidden="1" customHeight="1" x14ac:dyDescent="0.3">
      <c r="A149" t="s">
        <v>869</v>
      </c>
      <c r="B149" t="s">
        <v>870</v>
      </c>
      <c r="C149" t="s">
        <v>675</v>
      </c>
      <c r="D149" t="s">
        <v>785</v>
      </c>
      <c r="E149" t="s">
        <v>671</v>
      </c>
      <c r="F149" s="13">
        <v>1390</v>
      </c>
      <c r="G149" s="13">
        <v>1240</v>
      </c>
      <c r="H149" s="13">
        <v>1105</v>
      </c>
    </row>
    <row r="150" spans="1:8" ht="15.75" hidden="1" customHeight="1" x14ac:dyDescent="0.3">
      <c r="A150" t="s">
        <v>871</v>
      </c>
      <c r="B150" t="s">
        <v>872</v>
      </c>
      <c r="C150" t="s">
        <v>675</v>
      </c>
      <c r="D150" t="s">
        <v>785</v>
      </c>
      <c r="E150" t="s">
        <v>671</v>
      </c>
      <c r="F150">
        <v>545</v>
      </c>
      <c r="G150">
        <v>495</v>
      </c>
      <c r="H150">
        <v>440</v>
      </c>
    </row>
    <row r="151" spans="1:8" ht="15.75" hidden="1" customHeight="1" x14ac:dyDescent="0.3">
      <c r="A151" t="s">
        <v>873</v>
      </c>
      <c r="B151" t="s">
        <v>874</v>
      </c>
      <c r="C151" t="s">
        <v>675</v>
      </c>
      <c r="D151" t="s">
        <v>785</v>
      </c>
      <c r="E151" t="s">
        <v>671</v>
      </c>
      <c r="F151">
        <v>615</v>
      </c>
      <c r="G151">
        <v>545</v>
      </c>
      <c r="H151">
        <v>495</v>
      </c>
    </row>
    <row r="152" spans="1:8" ht="15.75" hidden="1" customHeight="1" x14ac:dyDescent="0.3">
      <c r="A152" t="s">
        <v>875</v>
      </c>
      <c r="B152" t="s">
        <v>876</v>
      </c>
      <c r="C152" t="s">
        <v>675</v>
      </c>
      <c r="D152" t="s">
        <v>796</v>
      </c>
      <c r="E152" t="s">
        <v>671</v>
      </c>
      <c r="F152">
        <v>100</v>
      </c>
      <c r="G152">
        <v>40</v>
      </c>
      <c r="H152">
        <v>30</v>
      </c>
    </row>
    <row r="153" spans="1:8" ht="15.75" hidden="1" customHeight="1" x14ac:dyDescent="0.3">
      <c r="A153" t="s">
        <v>877</v>
      </c>
      <c r="B153" t="s">
        <v>878</v>
      </c>
      <c r="C153" t="s">
        <v>675</v>
      </c>
      <c r="D153" t="s">
        <v>796</v>
      </c>
      <c r="E153" t="s">
        <v>671</v>
      </c>
      <c r="F153">
        <v>660</v>
      </c>
      <c r="G153">
        <v>590</v>
      </c>
      <c r="H153">
        <v>535</v>
      </c>
    </row>
    <row r="154" spans="1:8" ht="15.75" hidden="1" customHeight="1" x14ac:dyDescent="0.3">
      <c r="A154" t="s">
        <v>879</v>
      </c>
      <c r="B154" t="s">
        <v>880</v>
      </c>
      <c r="C154" t="s">
        <v>675</v>
      </c>
      <c r="D154" t="s">
        <v>785</v>
      </c>
      <c r="E154" t="s">
        <v>671</v>
      </c>
      <c r="F154" s="13">
        <v>1100</v>
      </c>
      <c r="G154">
        <v>980</v>
      </c>
      <c r="H154">
        <v>880</v>
      </c>
    </row>
    <row r="155" spans="1:8" ht="15.75" hidden="1" customHeight="1" x14ac:dyDescent="0.3">
      <c r="A155" t="s">
        <v>274</v>
      </c>
      <c r="B155" t="s">
        <v>275</v>
      </c>
      <c r="C155" t="s">
        <v>670</v>
      </c>
      <c r="D155" t="s">
        <v>141</v>
      </c>
      <c r="E155" t="s">
        <v>672</v>
      </c>
      <c r="F155" s="13">
        <v>2381.5</v>
      </c>
      <c r="G155" s="13">
        <v>2024.28</v>
      </c>
      <c r="H155" s="13">
        <v>1762.31</v>
      </c>
    </row>
    <row r="156" spans="1:8" ht="15.75" hidden="1" customHeight="1" x14ac:dyDescent="0.3">
      <c r="A156" t="s">
        <v>276</v>
      </c>
      <c r="B156" t="s">
        <v>277</v>
      </c>
      <c r="C156" t="s">
        <v>670</v>
      </c>
      <c r="D156" t="s">
        <v>141</v>
      </c>
      <c r="E156" t="s">
        <v>672</v>
      </c>
      <c r="F156" s="13">
        <v>2381.5</v>
      </c>
      <c r="G156" s="13">
        <v>2024.28</v>
      </c>
      <c r="H156" s="13">
        <v>1762.31</v>
      </c>
    </row>
    <row r="157" spans="1:8" ht="15.75" hidden="1" customHeight="1" x14ac:dyDescent="0.3">
      <c r="A157" t="s">
        <v>881</v>
      </c>
      <c r="B157" t="s">
        <v>882</v>
      </c>
      <c r="C157" t="s">
        <v>675</v>
      </c>
      <c r="D157" t="s">
        <v>788</v>
      </c>
      <c r="E157" t="s">
        <v>671</v>
      </c>
      <c r="F157">
        <v>15</v>
      </c>
      <c r="G157">
        <v>15</v>
      </c>
      <c r="H157">
        <v>15</v>
      </c>
    </row>
    <row r="158" spans="1:8" ht="15.75" hidden="1" customHeight="1" x14ac:dyDescent="0.3">
      <c r="A158" t="s">
        <v>278</v>
      </c>
      <c r="B158" t="s">
        <v>279</v>
      </c>
      <c r="C158" t="s">
        <v>670</v>
      </c>
      <c r="D158" t="s">
        <v>141</v>
      </c>
      <c r="E158" t="s">
        <v>672</v>
      </c>
      <c r="F158" s="13">
        <v>12490.5</v>
      </c>
      <c r="G158" s="13">
        <v>10616.93</v>
      </c>
      <c r="H158" s="13">
        <v>9242.9699999999993</v>
      </c>
    </row>
    <row r="159" spans="1:8" ht="15.75" hidden="1" customHeight="1" x14ac:dyDescent="0.3">
      <c r="A159" t="s">
        <v>883</v>
      </c>
      <c r="B159" t="s">
        <v>884</v>
      </c>
      <c r="C159" t="s">
        <v>675</v>
      </c>
      <c r="D159" t="s">
        <v>785</v>
      </c>
      <c r="E159" t="s">
        <v>671</v>
      </c>
      <c r="F159">
        <v>25</v>
      </c>
      <c r="G159">
        <v>10</v>
      </c>
      <c r="H159">
        <v>10</v>
      </c>
    </row>
    <row r="160" spans="1:8" ht="15.75" hidden="1" customHeight="1" x14ac:dyDescent="0.3">
      <c r="A160" t="s">
        <v>885</v>
      </c>
      <c r="B160" t="s">
        <v>886</v>
      </c>
      <c r="C160" t="s">
        <v>675</v>
      </c>
      <c r="D160" t="s">
        <v>785</v>
      </c>
      <c r="E160" t="s">
        <v>671</v>
      </c>
      <c r="F160">
        <v>110</v>
      </c>
      <c r="G160">
        <v>100</v>
      </c>
      <c r="H160">
        <v>85</v>
      </c>
    </row>
    <row r="161" spans="1:12" ht="15.75" hidden="1" customHeight="1" x14ac:dyDescent="0.3">
      <c r="A161" t="s">
        <v>887</v>
      </c>
      <c r="B161" t="s">
        <v>888</v>
      </c>
      <c r="C161" t="s">
        <v>675</v>
      </c>
      <c r="D161" t="s">
        <v>785</v>
      </c>
      <c r="E161" t="s">
        <v>671</v>
      </c>
      <c r="F161">
        <v>165</v>
      </c>
      <c r="G161">
        <v>145</v>
      </c>
      <c r="H161">
        <v>130</v>
      </c>
    </row>
    <row r="162" spans="1:12" ht="15.75" hidden="1" customHeight="1" x14ac:dyDescent="0.3">
      <c r="A162" t="s">
        <v>889</v>
      </c>
      <c r="B162" t="s">
        <v>890</v>
      </c>
      <c r="C162" t="s">
        <v>675</v>
      </c>
      <c r="D162" t="s">
        <v>785</v>
      </c>
      <c r="E162" t="s">
        <v>671</v>
      </c>
      <c r="F162">
        <v>110</v>
      </c>
      <c r="G162">
        <v>100</v>
      </c>
      <c r="H162">
        <v>95</v>
      </c>
    </row>
    <row r="163" spans="1:12" ht="15.75" hidden="1" customHeight="1" x14ac:dyDescent="0.3">
      <c r="A163" t="s">
        <v>891</v>
      </c>
      <c r="B163" t="s">
        <v>892</v>
      </c>
      <c r="C163" t="s">
        <v>675</v>
      </c>
      <c r="D163" t="s">
        <v>785</v>
      </c>
      <c r="E163" t="s">
        <v>671</v>
      </c>
      <c r="F163">
        <v>165</v>
      </c>
      <c r="G163">
        <v>145</v>
      </c>
      <c r="H163">
        <v>130</v>
      </c>
    </row>
    <row r="164" spans="1:12" ht="15.75" hidden="1" customHeight="1" x14ac:dyDescent="0.3">
      <c r="A164" t="s">
        <v>280</v>
      </c>
      <c r="B164" t="s">
        <v>281</v>
      </c>
      <c r="C164" t="s">
        <v>670</v>
      </c>
      <c r="D164" t="s">
        <v>141</v>
      </c>
      <c r="E164" t="s">
        <v>672</v>
      </c>
      <c r="F164" s="13">
        <v>12490.5</v>
      </c>
      <c r="G164" s="13">
        <v>10616.93</v>
      </c>
      <c r="H164" s="13">
        <v>9242.9699999999993</v>
      </c>
    </row>
    <row r="165" spans="1:12" ht="15.75" hidden="1" customHeight="1" x14ac:dyDescent="0.3">
      <c r="A165" t="s">
        <v>282</v>
      </c>
      <c r="B165" t="s">
        <v>283</v>
      </c>
      <c r="C165" t="s">
        <v>670</v>
      </c>
      <c r="D165" t="s">
        <v>141</v>
      </c>
      <c r="E165" t="s">
        <v>672</v>
      </c>
      <c r="F165" s="13">
        <v>12490.5</v>
      </c>
      <c r="G165" s="13">
        <v>10616.93</v>
      </c>
      <c r="H165" s="13">
        <v>9242.9699999999993</v>
      </c>
    </row>
    <row r="166" spans="1:12" ht="15.75" hidden="1" customHeight="1" x14ac:dyDescent="0.3">
      <c r="A166" t="s">
        <v>284</v>
      </c>
      <c r="B166" t="s">
        <v>285</v>
      </c>
      <c r="C166" t="s">
        <v>670</v>
      </c>
      <c r="D166" t="s">
        <v>141</v>
      </c>
      <c r="E166" t="s">
        <v>672</v>
      </c>
      <c r="F166" s="13">
        <v>12490.5</v>
      </c>
      <c r="G166" s="13">
        <v>10616.93</v>
      </c>
      <c r="H166" s="13">
        <v>9242.9699999999993</v>
      </c>
    </row>
    <row r="167" spans="1:12" ht="15.75" hidden="1" customHeight="1" x14ac:dyDescent="0.3">
      <c r="A167" t="s">
        <v>286</v>
      </c>
      <c r="B167" t="s">
        <v>287</v>
      </c>
      <c r="C167" t="s">
        <v>670</v>
      </c>
      <c r="D167" t="s">
        <v>141</v>
      </c>
      <c r="E167" t="s">
        <v>672</v>
      </c>
      <c r="F167" s="13">
        <v>12490.5</v>
      </c>
      <c r="G167" s="13">
        <v>10616.93</v>
      </c>
      <c r="H167" s="13">
        <v>9242.9699999999993</v>
      </c>
    </row>
    <row r="168" spans="1:12" ht="15.75" hidden="1" customHeight="1" x14ac:dyDescent="0.3">
      <c r="A168" t="s">
        <v>288</v>
      </c>
      <c r="B168" t="s">
        <v>289</v>
      </c>
      <c r="C168" t="s">
        <v>670</v>
      </c>
      <c r="D168" t="s">
        <v>141</v>
      </c>
      <c r="E168" t="s">
        <v>672</v>
      </c>
      <c r="F168" s="13">
        <v>12490.5</v>
      </c>
      <c r="G168" s="13">
        <v>10616.93</v>
      </c>
      <c r="H168" s="13">
        <v>9242.9699999999993</v>
      </c>
    </row>
    <row r="169" spans="1:12" ht="15.75" customHeight="1" x14ac:dyDescent="0.3">
      <c r="A169" t="s">
        <v>146</v>
      </c>
      <c r="B169" t="s">
        <v>147</v>
      </c>
      <c r="C169" t="s">
        <v>670</v>
      </c>
      <c r="D169" t="s">
        <v>141</v>
      </c>
      <c r="E169" t="s">
        <v>671</v>
      </c>
      <c r="F169" s="13">
        <v>1960</v>
      </c>
      <c r="G169" s="13">
        <v>1500</v>
      </c>
      <c r="H169" s="13">
        <v>1300</v>
      </c>
      <c r="J169" s="11">
        <f t="shared" ref="J169:J177" si="7">F169*0.5</f>
        <v>980</v>
      </c>
      <c r="K169" s="11">
        <f t="shared" ref="K169:K177" si="8">J169*0.05</f>
        <v>49</v>
      </c>
      <c r="L169" s="11">
        <f t="shared" ref="L169:L177" si="9">MROUND((F169+K169),5)</f>
        <v>2010</v>
      </c>
    </row>
    <row r="170" spans="1:12" ht="15.75" customHeight="1" x14ac:dyDescent="0.3">
      <c r="A170" t="s">
        <v>148</v>
      </c>
      <c r="B170" t="s">
        <v>149</v>
      </c>
      <c r="C170" t="s">
        <v>670</v>
      </c>
      <c r="D170" t="s">
        <v>141</v>
      </c>
      <c r="E170" t="s">
        <v>671</v>
      </c>
      <c r="F170" s="13">
        <v>1960</v>
      </c>
      <c r="G170" s="13">
        <v>1500</v>
      </c>
      <c r="H170" s="13">
        <v>1300</v>
      </c>
      <c r="J170" s="11">
        <f t="shared" si="7"/>
        <v>980</v>
      </c>
      <c r="K170" s="11">
        <f t="shared" si="8"/>
        <v>49</v>
      </c>
      <c r="L170" s="11">
        <f t="shared" si="9"/>
        <v>2010</v>
      </c>
    </row>
    <row r="171" spans="1:12" ht="15.75" customHeight="1" x14ac:dyDescent="0.3">
      <c r="A171" t="s">
        <v>150</v>
      </c>
      <c r="B171" t="s">
        <v>151</v>
      </c>
      <c r="C171" t="s">
        <v>670</v>
      </c>
      <c r="D171" t="s">
        <v>141</v>
      </c>
      <c r="E171" t="s">
        <v>671</v>
      </c>
      <c r="F171" s="13">
        <v>3570</v>
      </c>
      <c r="G171" s="13">
        <v>2745</v>
      </c>
      <c r="H171" s="13">
        <v>2380</v>
      </c>
      <c r="J171" s="11">
        <f t="shared" si="7"/>
        <v>1785</v>
      </c>
      <c r="K171" s="11">
        <f t="shared" si="8"/>
        <v>89.25</v>
      </c>
      <c r="L171" s="11">
        <f t="shared" si="9"/>
        <v>3660</v>
      </c>
    </row>
    <row r="172" spans="1:12" ht="15.75" customHeight="1" x14ac:dyDescent="0.3">
      <c r="A172" t="s">
        <v>152</v>
      </c>
      <c r="B172" t="s">
        <v>153</v>
      </c>
      <c r="C172" t="s">
        <v>670</v>
      </c>
      <c r="D172" t="s">
        <v>141</v>
      </c>
      <c r="E172" t="s">
        <v>671</v>
      </c>
      <c r="F172" s="13">
        <v>3570</v>
      </c>
      <c r="G172" s="13">
        <v>2745</v>
      </c>
      <c r="H172" s="13">
        <v>2380</v>
      </c>
      <c r="J172" s="11">
        <f t="shared" si="7"/>
        <v>1785</v>
      </c>
      <c r="K172" s="11">
        <f t="shared" si="8"/>
        <v>89.25</v>
      </c>
      <c r="L172" s="11">
        <f t="shared" si="9"/>
        <v>3660</v>
      </c>
    </row>
    <row r="173" spans="1:12" ht="15.75" customHeight="1" x14ac:dyDescent="0.3">
      <c r="A173" t="s">
        <v>154</v>
      </c>
      <c r="B173" t="s">
        <v>155</v>
      </c>
      <c r="C173" t="s">
        <v>670</v>
      </c>
      <c r="D173" t="s">
        <v>141</v>
      </c>
      <c r="E173" t="s">
        <v>671</v>
      </c>
      <c r="F173" s="13">
        <v>1295</v>
      </c>
      <c r="G173" s="13">
        <v>1155</v>
      </c>
      <c r="H173" s="13">
        <v>1050</v>
      </c>
      <c r="J173" s="11">
        <f t="shared" si="7"/>
        <v>647.5</v>
      </c>
      <c r="K173" s="11">
        <f t="shared" si="8"/>
        <v>32.375</v>
      </c>
      <c r="L173" s="11">
        <f t="shared" si="9"/>
        <v>1325</v>
      </c>
    </row>
    <row r="174" spans="1:12" ht="15.75" customHeight="1" x14ac:dyDescent="0.3">
      <c r="A174" t="s">
        <v>156</v>
      </c>
      <c r="B174" t="s">
        <v>157</v>
      </c>
      <c r="C174" t="s">
        <v>670</v>
      </c>
      <c r="D174" t="s">
        <v>141</v>
      </c>
      <c r="E174" t="s">
        <v>671</v>
      </c>
      <c r="F174" s="13">
        <v>1295</v>
      </c>
      <c r="G174" s="13">
        <v>1155</v>
      </c>
      <c r="H174" s="13">
        <v>1050</v>
      </c>
      <c r="J174" s="11">
        <f t="shared" si="7"/>
        <v>647.5</v>
      </c>
      <c r="K174" s="11">
        <f t="shared" si="8"/>
        <v>32.375</v>
      </c>
      <c r="L174" s="11">
        <f t="shared" si="9"/>
        <v>1325</v>
      </c>
    </row>
    <row r="175" spans="1:12" ht="15.75" customHeight="1" x14ac:dyDescent="0.3">
      <c r="A175" t="s">
        <v>158</v>
      </c>
      <c r="B175" t="s">
        <v>159</v>
      </c>
      <c r="C175" t="s">
        <v>670</v>
      </c>
      <c r="D175" t="s">
        <v>141</v>
      </c>
      <c r="E175" t="s">
        <v>671</v>
      </c>
      <c r="F175" s="13">
        <v>3374</v>
      </c>
      <c r="G175" s="13">
        <v>3237</v>
      </c>
      <c r="H175" s="13">
        <v>2750</v>
      </c>
      <c r="J175" s="11">
        <f t="shared" si="7"/>
        <v>1687</v>
      </c>
      <c r="K175" s="11">
        <f t="shared" si="8"/>
        <v>84.350000000000009</v>
      </c>
      <c r="L175" s="11">
        <f t="shared" si="9"/>
        <v>3460</v>
      </c>
    </row>
    <row r="176" spans="1:12" ht="15.75" customHeight="1" x14ac:dyDescent="0.3">
      <c r="A176" t="s">
        <v>160</v>
      </c>
      <c r="B176" t="s">
        <v>161</v>
      </c>
      <c r="C176" t="s">
        <v>670</v>
      </c>
      <c r="D176" t="s">
        <v>141</v>
      </c>
      <c r="E176" t="s">
        <v>671</v>
      </c>
      <c r="F176" s="13">
        <v>3939</v>
      </c>
      <c r="G176" s="13">
        <v>3660</v>
      </c>
      <c r="H176" s="13">
        <v>3029</v>
      </c>
      <c r="J176" s="11">
        <f t="shared" si="7"/>
        <v>1969.5</v>
      </c>
      <c r="K176" s="11">
        <f t="shared" si="8"/>
        <v>98.475000000000009</v>
      </c>
      <c r="L176" s="11">
        <f t="shared" si="9"/>
        <v>4035</v>
      </c>
    </row>
    <row r="177" spans="1:12" ht="15.75" customHeight="1" x14ac:dyDescent="0.3">
      <c r="A177" t="s">
        <v>162</v>
      </c>
      <c r="B177" t="s">
        <v>163</v>
      </c>
      <c r="C177" t="s">
        <v>670</v>
      </c>
      <c r="D177" t="s">
        <v>141</v>
      </c>
      <c r="E177" t="s">
        <v>671</v>
      </c>
      <c r="F177" s="13">
        <v>3939</v>
      </c>
      <c r="G177" s="13">
        <v>3660</v>
      </c>
      <c r="H177" s="13">
        <v>3029</v>
      </c>
      <c r="J177" s="11">
        <f t="shared" si="7"/>
        <v>1969.5</v>
      </c>
      <c r="K177" s="11">
        <f t="shared" si="8"/>
        <v>98.475000000000009</v>
      </c>
      <c r="L177" s="11">
        <f t="shared" si="9"/>
        <v>4035</v>
      </c>
    </row>
    <row r="178" spans="1:12" ht="15.75" hidden="1" customHeight="1" x14ac:dyDescent="0.3">
      <c r="A178" t="s">
        <v>893</v>
      </c>
      <c r="B178" t="s">
        <v>894</v>
      </c>
      <c r="C178" t="s">
        <v>675</v>
      </c>
      <c r="D178" t="s">
        <v>367</v>
      </c>
      <c r="E178" t="s">
        <v>671</v>
      </c>
      <c r="F178" s="13">
        <v>1765</v>
      </c>
      <c r="G178" s="13">
        <v>1655</v>
      </c>
      <c r="H178" s="13">
        <v>1435</v>
      </c>
    </row>
    <row r="179" spans="1:12" ht="15.75" hidden="1" customHeight="1" x14ac:dyDescent="0.3">
      <c r="A179" t="s">
        <v>895</v>
      </c>
      <c r="B179" t="s">
        <v>896</v>
      </c>
      <c r="C179" t="s">
        <v>675</v>
      </c>
      <c r="D179" t="s">
        <v>367</v>
      </c>
      <c r="E179" t="s">
        <v>671</v>
      </c>
      <c r="F179">
        <v>660</v>
      </c>
      <c r="G179">
        <v>555</v>
      </c>
      <c r="H179">
        <v>475</v>
      </c>
    </row>
    <row r="180" spans="1:12" ht="15.75" hidden="1" customHeight="1" x14ac:dyDescent="0.3">
      <c r="A180" t="s">
        <v>897</v>
      </c>
      <c r="B180" t="s">
        <v>898</v>
      </c>
      <c r="C180" t="s">
        <v>675</v>
      </c>
      <c r="D180" t="s">
        <v>367</v>
      </c>
      <c r="E180" t="s">
        <v>671</v>
      </c>
      <c r="F180" s="13">
        <v>1875</v>
      </c>
      <c r="G180" s="13">
        <v>1765</v>
      </c>
      <c r="H180" s="13">
        <v>1545</v>
      </c>
    </row>
    <row r="181" spans="1:12" ht="15.75" hidden="1" customHeight="1" x14ac:dyDescent="0.3">
      <c r="A181" t="s">
        <v>899</v>
      </c>
      <c r="B181" t="s">
        <v>900</v>
      </c>
      <c r="C181" t="s">
        <v>675</v>
      </c>
      <c r="D181" t="s">
        <v>367</v>
      </c>
      <c r="E181" t="s">
        <v>671</v>
      </c>
      <c r="F181">
        <v>80</v>
      </c>
      <c r="G181">
        <v>65</v>
      </c>
      <c r="H181">
        <v>65</v>
      </c>
    </row>
    <row r="182" spans="1:12" ht="15.75" hidden="1" customHeight="1" x14ac:dyDescent="0.3">
      <c r="A182" t="s">
        <v>901</v>
      </c>
      <c r="B182" t="s">
        <v>902</v>
      </c>
      <c r="C182" t="s">
        <v>675</v>
      </c>
      <c r="D182" t="s">
        <v>688</v>
      </c>
      <c r="E182" t="s">
        <v>671</v>
      </c>
      <c r="F182">
        <v>340</v>
      </c>
      <c r="G182">
        <v>310</v>
      </c>
      <c r="H182">
        <v>285</v>
      </c>
    </row>
    <row r="183" spans="1:12" ht="15.75" customHeight="1" x14ac:dyDescent="0.3">
      <c r="A183" t="s">
        <v>164</v>
      </c>
      <c r="B183" t="s">
        <v>165</v>
      </c>
      <c r="C183" t="s">
        <v>670</v>
      </c>
      <c r="D183" t="s">
        <v>141</v>
      </c>
      <c r="E183" t="s">
        <v>671</v>
      </c>
      <c r="F183" s="13">
        <v>3374</v>
      </c>
      <c r="G183" s="13">
        <v>3237</v>
      </c>
      <c r="H183" s="13">
        <v>2750</v>
      </c>
      <c r="J183" s="11">
        <f>F183*0.5</f>
        <v>1687</v>
      </c>
      <c r="K183" s="11">
        <f>J183*0.05</f>
        <v>84.350000000000009</v>
      </c>
      <c r="L183" s="11">
        <f>MROUND((F183+K183),5)</f>
        <v>3460</v>
      </c>
    </row>
    <row r="184" spans="1:12" ht="15.75" customHeight="1" x14ac:dyDescent="0.3">
      <c r="A184" t="s">
        <v>166</v>
      </c>
      <c r="B184" t="s">
        <v>167</v>
      </c>
      <c r="C184" t="s">
        <v>670</v>
      </c>
      <c r="D184" t="s">
        <v>141</v>
      </c>
      <c r="E184" t="s">
        <v>671</v>
      </c>
      <c r="F184">
        <v>595</v>
      </c>
      <c r="G184">
        <v>515</v>
      </c>
      <c r="H184">
        <v>475</v>
      </c>
      <c r="J184" s="11">
        <f>F184*0.5</f>
        <v>297.5</v>
      </c>
      <c r="K184" s="11">
        <f>J184*0.05</f>
        <v>14.875</v>
      </c>
      <c r="L184" s="11">
        <f>MROUND((F184+K184),5)</f>
        <v>610</v>
      </c>
    </row>
    <row r="185" spans="1:12" ht="15.75" hidden="1" customHeight="1" x14ac:dyDescent="0.3">
      <c r="A185" t="s">
        <v>903</v>
      </c>
      <c r="B185" t="s">
        <v>904</v>
      </c>
      <c r="C185" t="s">
        <v>675</v>
      </c>
      <c r="D185" t="s">
        <v>688</v>
      </c>
      <c r="E185" t="s">
        <v>671</v>
      </c>
      <c r="F185">
        <v>335</v>
      </c>
      <c r="G185">
        <v>305</v>
      </c>
      <c r="H185">
        <v>240</v>
      </c>
    </row>
    <row r="186" spans="1:12" ht="15.75" customHeight="1" x14ac:dyDescent="0.3">
      <c r="A186" t="s">
        <v>168</v>
      </c>
      <c r="B186" t="s">
        <v>169</v>
      </c>
      <c r="C186" t="s">
        <v>670</v>
      </c>
      <c r="D186" t="s">
        <v>141</v>
      </c>
      <c r="E186" t="s">
        <v>671</v>
      </c>
      <c r="F186" s="13">
        <v>1245</v>
      </c>
      <c r="G186" s="13">
        <v>1030</v>
      </c>
      <c r="H186">
        <v>920</v>
      </c>
      <c r="J186" s="11">
        <f>F186*0.5</f>
        <v>622.5</v>
      </c>
      <c r="K186" s="11">
        <f>J186*0.05</f>
        <v>31.125</v>
      </c>
      <c r="L186" s="11">
        <f>MROUND((F186+K186),5)</f>
        <v>1275</v>
      </c>
    </row>
    <row r="187" spans="1:12" ht="15.75" hidden="1" customHeight="1" x14ac:dyDescent="0.3">
      <c r="A187" t="s">
        <v>905</v>
      </c>
      <c r="B187" t="s">
        <v>906</v>
      </c>
      <c r="C187" t="s">
        <v>675</v>
      </c>
      <c r="D187" t="s">
        <v>688</v>
      </c>
      <c r="E187" t="s">
        <v>671</v>
      </c>
      <c r="F187">
        <v>270</v>
      </c>
      <c r="G187">
        <v>240</v>
      </c>
      <c r="H187">
        <v>215</v>
      </c>
    </row>
    <row r="188" spans="1:12" ht="15.75" customHeight="1" x14ac:dyDescent="0.3">
      <c r="A188" t="s">
        <v>170</v>
      </c>
      <c r="B188" t="s">
        <v>171</v>
      </c>
      <c r="C188" t="s">
        <v>670</v>
      </c>
      <c r="D188" t="s">
        <v>141</v>
      </c>
      <c r="E188" t="s">
        <v>671</v>
      </c>
      <c r="F188" s="13">
        <v>1895</v>
      </c>
      <c r="G188" s="13">
        <v>1675</v>
      </c>
      <c r="H188" s="13">
        <v>1460</v>
      </c>
      <c r="J188" s="11">
        <f>F188*0.5</f>
        <v>947.5</v>
      </c>
      <c r="K188" s="11">
        <f>J188*0.05</f>
        <v>47.375</v>
      </c>
      <c r="L188" s="11">
        <f>MROUND((F188+K188),5)</f>
        <v>1940</v>
      </c>
    </row>
    <row r="189" spans="1:12" ht="15.75" hidden="1" customHeight="1" x14ac:dyDescent="0.3">
      <c r="A189" t="s">
        <v>907</v>
      </c>
      <c r="B189" t="s">
        <v>908</v>
      </c>
      <c r="C189" t="s">
        <v>675</v>
      </c>
      <c r="D189" t="s">
        <v>688</v>
      </c>
      <c r="E189" t="s">
        <v>671</v>
      </c>
      <c r="F189">
        <v>120</v>
      </c>
      <c r="G189">
        <v>105</v>
      </c>
      <c r="H189">
        <v>90</v>
      </c>
    </row>
    <row r="190" spans="1:12" ht="15.75" hidden="1" customHeight="1" x14ac:dyDescent="0.3">
      <c r="A190" t="s">
        <v>909</v>
      </c>
      <c r="B190" t="s">
        <v>910</v>
      </c>
      <c r="C190" t="s">
        <v>675</v>
      </c>
      <c r="D190" t="s">
        <v>367</v>
      </c>
      <c r="E190" t="s">
        <v>671</v>
      </c>
      <c r="F190">
        <v>285</v>
      </c>
      <c r="G190">
        <v>295</v>
      </c>
      <c r="H190">
        <v>230</v>
      </c>
    </row>
    <row r="191" spans="1:12" ht="15.75" hidden="1" customHeight="1" x14ac:dyDescent="0.3">
      <c r="A191" t="s">
        <v>911</v>
      </c>
      <c r="B191" t="s">
        <v>912</v>
      </c>
      <c r="C191" t="s">
        <v>675</v>
      </c>
      <c r="D191" t="s">
        <v>367</v>
      </c>
      <c r="E191" t="s">
        <v>671</v>
      </c>
      <c r="F191" s="13">
        <v>1875</v>
      </c>
      <c r="G191" s="13">
        <v>1670</v>
      </c>
      <c r="H191" s="13">
        <v>1615</v>
      </c>
    </row>
    <row r="192" spans="1:12" ht="15.75" hidden="1" customHeight="1" x14ac:dyDescent="0.3">
      <c r="A192" t="s">
        <v>913</v>
      </c>
      <c r="B192" t="s">
        <v>914</v>
      </c>
      <c r="C192" t="s">
        <v>675</v>
      </c>
      <c r="D192" t="s">
        <v>367</v>
      </c>
      <c r="E192" t="s">
        <v>671</v>
      </c>
      <c r="F192" s="13">
        <v>3295</v>
      </c>
      <c r="G192" s="13">
        <v>2945</v>
      </c>
      <c r="H192" s="13">
        <v>2655</v>
      </c>
    </row>
    <row r="193" spans="1:12" ht="15.75" hidden="1" customHeight="1" x14ac:dyDescent="0.3">
      <c r="A193" t="s">
        <v>915</v>
      </c>
      <c r="B193" t="s">
        <v>916</v>
      </c>
      <c r="C193" t="s">
        <v>675</v>
      </c>
      <c r="D193" t="s">
        <v>367</v>
      </c>
      <c r="E193" t="s">
        <v>671</v>
      </c>
      <c r="F193" s="13">
        <v>2300</v>
      </c>
      <c r="G193" s="13">
        <v>1765</v>
      </c>
      <c r="H193" s="13">
        <v>1530</v>
      </c>
    </row>
    <row r="194" spans="1:12" ht="15.75" customHeight="1" x14ac:dyDescent="0.3">
      <c r="A194" t="s">
        <v>172</v>
      </c>
      <c r="B194" t="s">
        <v>173</v>
      </c>
      <c r="C194" t="s">
        <v>670</v>
      </c>
      <c r="D194" t="s">
        <v>141</v>
      </c>
      <c r="E194" t="s">
        <v>671</v>
      </c>
      <c r="F194" s="13">
        <v>3205</v>
      </c>
      <c r="G194" s="13">
        <v>2465</v>
      </c>
      <c r="H194" s="13">
        <v>2130</v>
      </c>
      <c r="J194" s="11">
        <f>F194*0.5</f>
        <v>1602.5</v>
      </c>
      <c r="K194" s="11">
        <f>J194*0.05</f>
        <v>80.125</v>
      </c>
      <c r="L194" s="11">
        <f>MROUND((F194+K194),5)</f>
        <v>3285</v>
      </c>
    </row>
    <row r="195" spans="1:12" ht="15.75" customHeight="1" x14ac:dyDescent="0.3">
      <c r="A195" t="s">
        <v>174</v>
      </c>
      <c r="B195" t="s">
        <v>175</v>
      </c>
      <c r="C195" t="s">
        <v>670</v>
      </c>
      <c r="D195" t="s">
        <v>141</v>
      </c>
      <c r="E195" t="s">
        <v>671</v>
      </c>
      <c r="F195" s="13">
        <v>3205</v>
      </c>
      <c r="G195" s="13">
        <v>2465</v>
      </c>
      <c r="H195" s="13">
        <v>2130</v>
      </c>
      <c r="J195" s="11">
        <f>F195*0.5</f>
        <v>1602.5</v>
      </c>
      <c r="K195" s="11">
        <f>J195*0.05</f>
        <v>80.125</v>
      </c>
      <c r="L195" s="11">
        <f>MROUND((F195+K195),5)</f>
        <v>3285</v>
      </c>
    </row>
    <row r="196" spans="1:12" ht="15.75" customHeight="1" x14ac:dyDescent="0.3">
      <c r="A196" t="s">
        <v>176</v>
      </c>
      <c r="B196" t="s">
        <v>177</v>
      </c>
      <c r="C196" t="s">
        <v>670</v>
      </c>
      <c r="D196" t="s">
        <v>141</v>
      </c>
      <c r="E196" t="s">
        <v>671</v>
      </c>
      <c r="F196" s="13">
        <v>1450</v>
      </c>
      <c r="G196" s="13">
        <v>1115</v>
      </c>
      <c r="H196">
        <v>960</v>
      </c>
      <c r="J196" s="11">
        <f>F196*0.5</f>
        <v>725</v>
      </c>
      <c r="K196" s="11">
        <f>J196*0.05</f>
        <v>36.25</v>
      </c>
      <c r="L196" s="11">
        <f>MROUND((F196+K196),5)</f>
        <v>1485</v>
      </c>
    </row>
    <row r="197" spans="1:12" ht="15.75" customHeight="1" x14ac:dyDescent="0.3">
      <c r="A197" t="s">
        <v>178</v>
      </c>
      <c r="B197" t="s">
        <v>179</v>
      </c>
      <c r="C197" t="s">
        <v>670</v>
      </c>
      <c r="D197" t="s">
        <v>141</v>
      </c>
      <c r="E197" t="s">
        <v>671</v>
      </c>
      <c r="F197" s="13">
        <v>1450</v>
      </c>
      <c r="G197" s="13">
        <v>1115</v>
      </c>
      <c r="H197">
        <v>960</v>
      </c>
      <c r="J197" s="11">
        <f>F197*0.5</f>
        <v>725</v>
      </c>
      <c r="K197" s="11">
        <f>J197*0.05</f>
        <v>36.25</v>
      </c>
      <c r="L197" s="11">
        <f>MROUND((F197+K197),5)</f>
        <v>1485</v>
      </c>
    </row>
    <row r="198" spans="1:12" ht="15.75" customHeight="1" x14ac:dyDescent="0.3">
      <c r="A198" t="s">
        <v>180</v>
      </c>
      <c r="B198" t="s">
        <v>181</v>
      </c>
      <c r="C198" t="s">
        <v>670</v>
      </c>
      <c r="D198" t="s">
        <v>141</v>
      </c>
      <c r="E198" t="s">
        <v>671</v>
      </c>
      <c r="F198" s="13">
        <v>2815</v>
      </c>
      <c r="G198" s="13">
        <v>2704</v>
      </c>
      <c r="H198" s="13">
        <v>2282</v>
      </c>
      <c r="J198" s="11">
        <f>F198*0.5</f>
        <v>1407.5</v>
      </c>
      <c r="K198" s="11">
        <f>J198*0.05</f>
        <v>70.375</v>
      </c>
      <c r="L198" s="11">
        <f>MROUND((F198+K198),5)</f>
        <v>2885</v>
      </c>
    </row>
    <row r="199" spans="1:12" ht="15.75" hidden="1" customHeight="1" x14ac:dyDescent="0.3">
      <c r="A199" t="s">
        <v>917</v>
      </c>
      <c r="B199" t="s">
        <v>918</v>
      </c>
      <c r="C199" t="s">
        <v>675</v>
      </c>
      <c r="D199" t="s">
        <v>367</v>
      </c>
      <c r="E199" t="s">
        <v>671</v>
      </c>
      <c r="F199" s="13">
        <v>7365</v>
      </c>
      <c r="G199" s="13">
        <v>5665</v>
      </c>
      <c r="H199" s="13">
        <v>4910</v>
      </c>
    </row>
    <row r="200" spans="1:12" ht="15.75" hidden="1" customHeight="1" x14ac:dyDescent="0.3">
      <c r="A200" t="s">
        <v>919</v>
      </c>
      <c r="B200" t="s">
        <v>920</v>
      </c>
      <c r="C200" t="s">
        <v>675</v>
      </c>
      <c r="D200" t="s">
        <v>367</v>
      </c>
      <c r="E200" t="s">
        <v>671</v>
      </c>
      <c r="F200" s="13">
        <v>8575</v>
      </c>
      <c r="G200" s="13">
        <v>6595</v>
      </c>
      <c r="H200" s="13">
        <v>5720</v>
      </c>
    </row>
    <row r="201" spans="1:12" ht="15.75" hidden="1" customHeight="1" x14ac:dyDescent="0.3">
      <c r="A201" t="s">
        <v>921</v>
      </c>
      <c r="B201" t="s">
        <v>922</v>
      </c>
      <c r="C201" t="s">
        <v>675</v>
      </c>
      <c r="D201" t="s">
        <v>367</v>
      </c>
      <c r="E201" t="s">
        <v>671</v>
      </c>
      <c r="F201" s="13">
        <v>8840</v>
      </c>
      <c r="G201" s="13">
        <v>6800</v>
      </c>
      <c r="H201" s="13">
        <v>5890</v>
      </c>
    </row>
    <row r="202" spans="1:12" ht="15.75" hidden="1" customHeight="1" x14ac:dyDescent="0.3">
      <c r="A202" t="s">
        <v>923</v>
      </c>
      <c r="B202" t="s">
        <v>924</v>
      </c>
      <c r="C202" t="s">
        <v>675</v>
      </c>
      <c r="D202" t="s">
        <v>367</v>
      </c>
      <c r="E202" t="s">
        <v>671</v>
      </c>
      <c r="F202" s="13">
        <v>9615</v>
      </c>
      <c r="G202" s="13">
        <v>7400</v>
      </c>
      <c r="H202" s="13">
        <v>6415</v>
      </c>
    </row>
    <row r="203" spans="1:12" ht="15.75" hidden="1" customHeight="1" x14ac:dyDescent="0.3">
      <c r="A203" t="s">
        <v>925</v>
      </c>
      <c r="B203" t="s">
        <v>926</v>
      </c>
      <c r="C203" t="s">
        <v>675</v>
      </c>
      <c r="D203" t="s">
        <v>367</v>
      </c>
      <c r="E203" t="s">
        <v>671</v>
      </c>
      <c r="F203" s="13">
        <v>9880</v>
      </c>
      <c r="G203" s="13">
        <v>7595</v>
      </c>
      <c r="H203" s="13">
        <v>6585</v>
      </c>
    </row>
    <row r="204" spans="1:12" ht="15.75" customHeight="1" x14ac:dyDescent="0.3">
      <c r="A204" t="s">
        <v>182</v>
      </c>
      <c r="B204" t="s">
        <v>183</v>
      </c>
      <c r="C204" t="s">
        <v>670</v>
      </c>
      <c r="D204" t="s">
        <v>141</v>
      </c>
      <c r="E204" t="s">
        <v>671</v>
      </c>
      <c r="F204" s="13">
        <v>2815</v>
      </c>
      <c r="G204" s="13">
        <v>2704</v>
      </c>
      <c r="H204" s="13">
        <v>2282</v>
      </c>
      <c r="J204" s="11">
        <f>F204*0.5</f>
        <v>1407.5</v>
      </c>
      <c r="K204" s="11">
        <f>J204*0.05</f>
        <v>70.375</v>
      </c>
      <c r="L204" s="11">
        <f>MROUND((F204+K204),5)</f>
        <v>2885</v>
      </c>
    </row>
    <row r="205" spans="1:12" ht="15.75" hidden="1" customHeight="1" x14ac:dyDescent="0.3">
      <c r="A205" t="s">
        <v>927</v>
      </c>
      <c r="B205" t="s">
        <v>928</v>
      </c>
      <c r="C205" t="s">
        <v>675</v>
      </c>
      <c r="D205" t="s">
        <v>290</v>
      </c>
      <c r="E205" t="s">
        <v>671</v>
      </c>
      <c r="F205" s="13">
        <v>5195</v>
      </c>
      <c r="G205" s="13">
        <v>4000</v>
      </c>
      <c r="H205" s="13">
        <v>3460</v>
      </c>
    </row>
    <row r="206" spans="1:12" ht="15.75" customHeight="1" x14ac:dyDescent="0.3">
      <c r="A206" t="s">
        <v>184</v>
      </c>
      <c r="B206" t="s">
        <v>185</v>
      </c>
      <c r="C206" t="s">
        <v>670</v>
      </c>
      <c r="D206" t="s">
        <v>141</v>
      </c>
      <c r="E206" t="s">
        <v>671</v>
      </c>
      <c r="F206" s="13">
        <v>3840</v>
      </c>
      <c r="G206" s="13">
        <v>2950</v>
      </c>
      <c r="H206" s="13">
        <v>2555</v>
      </c>
      <c r="J206" s="11">
        <f>F206*0.5</f>
        <v>1920</v>
      </c>
      <c r="K206" s="11">
        <f>J206*0.05</f>
        <v>96</v>
      </c>
      <c r="L206" s="11">
        <f>MROUND((F206+K206),5)</f>
        <v>3935</v>
      </c>
    </row>
    <row r="207" spans="1:12" ht="15.75" customHeight="1" x14ac:dyDescent="0.3">
      <c r="A207" t="s">
        <v>186</v>
      </c>
      <c r="B207" t="s">
        <v>187</v>
      </c>
      <c r="C207" t="s">
        <v>670</v>
      </c>
      <c r="D207" t="s">
        <v>141</v>
      </c>
      <c r="E207" t="s">
        <v>671</v>
      </c>
      <c r="F207" s="13">
        <v>3840</v>
      </c>
      <c r="G207" s="13">
        <v>2950</v>
      </c>
      <c r="H207" s="13">
        <v>2555</v>
      </c>
      <c r="J207" s="11">
        <f>F207*0.5</f>
        <v>1920</v>
      </c>
      <c r="K207" s="11">
        <f>J207*0.05</f>
        <v>96</v>
      </c>
      <c r="L207" s="11">
        <f>MROUND((F207+K207),5)</f>
        <v>3935</v>
      </c>
    </row>
    <row r="208" spans="1:12" ht="15.75" hidden="1" customHeight="1" x14ac:dyDescent="0.3">
      <c r="A208" t="s">
        <v>929</v>
      </c>
      <c r="B208" t="s">
        <v>930</v>
      </c>
      <c r="C208" t="s">
        <v>675</v>
      </c>
      <c r="D208" t="s">
        <v>141</v>
      </c>
      <c r="E208" t="s">
        <v>671</v>
      </c>
      <c r="F208" s="13">
        <v>20820</v>
      </c>
      <c r="G208" s="13">
        <v>16010</v>
      </c>
      <c r="H208" s="13">
        <v>13895</v>
      </c>
    </row>
    <row r="209" spans="1:12" ht="15.75" customHeight="1" x14ac:dyDescent="0.3">
      <c r="A209" t="s">
        <v>188</v>
      </c>
      <c r="B209" t="s">
        <v>189</v>
      </c>
      <c r="C209" t="s">
        <v>670</v>
      </c>
      <c r="D209" t="s">
        <v>141</v>
      </c>
      <c r="E209" t="s">
        <v>671</v>
      </c>
      <c r="F209" s="13">
        <v>2256</v>
      </c>
      <c r="G209" s="13">
        <v>1989</v>
      </c>
      <c r="H209" s="13">
        <v>1684</v>
      </c>
      <c r="J209" s="11">
        <f t="shared" ref="J209:J223" si="10">F209*0.5</f>
        <v>1128</v>
      </c>
      <c r="K209" s="11">
        <f t="shared" ref="K209:K223" si="11">J209*0.05</f>
        <v>56.400000000000006</v>
      </c>
      <c r="L209" s="11">
        <f t="shared" ref="L209:L223" si="12">MROUND((F209+K209),5)</f>
        <v>2310</v>
      </c>
    </row>
    <row r="210" spans="1:12" ht="15.75" customHeight="1" x14ac:dyDescent="0.3">
      <c r="A210" t="s">
        <v>190</v>
      </c>
      <c r="B210" t="s">
        <v>191</v>
      </c>
      <c r="C210" t="s">
        <v>670</v>
      </c>
      <c r="D210" t="s">
        <v>141</v>
      </c>
      <c r="E210" t="s">
        <v>671</v>
      </c>
      <c r="F210" s="13">
        <v>2256</v>
      </c>
      <c r="G210" s="13">
        <v>1989</v>
      </c>
      <c r="H210" s="13">
        <v>1684</v>
      </c>
      <c r="J210" s="11">
        <f t="shared" si="10"/>
        <v>1128</v>
      </c>
      <c r="K210" s="11">
        <f t="shared" si="11"/>
        <v>56.400000000000006</v>
      </c>
      <c r="L210" s="11">
        <f t="shared" si="12"/>
        <v>2310</v>
      </c>
    </row>
    <row r="211" spans="1:12" ht="15.75" customHeight="1" x14ac:dyDescent="0.3">
      <c r="A211" t="s">
        <v>192</v>
      </c>
      <c r="B211" t="s">
        <v>193</v>
      </c>
      <c r="C211" t="s">
        <v>670</v>
      </c>
      <c r="D211" t="s">
        <v>141</v>
      </c>
      <c r="E211" t="s">
        <v>671</v>
      </c>
      <c r="F211" s="13">
        <v>1963</v>
      </c>
      <c r="G211" s="13">
        <v>1762</v>
      </c>
      <c r="H211" s="13">
        <v>1339</v>
      </c>
      <c r="J211" s="11">
        <f t="shared" si="10"/>
        <v>981.5</v>
      </c>
      <c r="K211" s="11">
        <f t="shared" si="11"/>
        <v>49.075000000000003</v>
      </c>
      <c r="L211" s="11">
        <f t="shared" si="12"/>
        <v>2010</v>
      </c>
    </row>
    <row r="212" spans="1:12" ht="15.75" customHeight="1" x14ac:dyDescent="0.3">
      <c r="A212" t="s">
        <v>194</v>
      </c>
      <c r="B212" t="s">
        <v>195</v>
      </c>
      <c r="C212" t="s">
        <v>670</v>
      </c>
      <c r="D212" t="s">
        <v>141</v>
      </c>
      <c r="E212" t="s">
        <v>671</v>
      </c>
      <c r="F212" s="13">
        <v>1963</v>
      </c>
      <c r="G212" s="13">
        <v>1762</v>
      </c>
      <c r="H212" s="13">
        <v>1339</v>
      </c>
      <c r="J212" s="11">
        <f t="shared" si="10"/>
        <v>981.5</v>
      </c>
      <c r="K212" s="11">
        <f t="shared" si="11"/>
        <v>49.075000000000003</v>
      </c>
      <c r="L212" s="11">
        <f t="shared" si="12"/>
        <v>2010</v>
      </c>
    </row>
    <row r="213" spans="1:12" ht="15.75" customHeight="1" x14ac:dyDescent="0.3">
      <c r="A213" t="s">
        <v>196</v>
      </c>
      <c r="B213" t="s">
        <v>197</v>
      </c>
      <c r="C213" t="s">
        <v>670</v>
      </c>
      <c r="D213" t="s">
        <v>141</v>
      </c>
      <c r="E213" t="s">
        <v>671</v>
      </c>
      <c r="F213" s="13">
        <v>3245</v>
      </c>
      <c r="G213" s="13">
        <v>2920</v>
      </c>
      <c r="H213" s="13">
        <v>2165</v>
      </c>
      <c r="J213" s="11">
        <f t="shared" si="10"/>
        <v>1622.5</v>
      </c>
      <c r="K213" s="11">
        <f t="shared" si="11"/>
        <v>81.125</v>
      </c>
      <c r="L213" s="11">
        <f t="shared" si="12"/>
        <v>3325</v>
      </c>
    </row>
    <row r="214" spans="1:12" ht="15.75" customHeight="1" x14ac:dyDescent="0.3">
      <c r="A214" t="s">
        <v>198</v>
      </c>
      <c r="B214" t="s">
        <v>199</v>
      </c>
      <c r="C214" t="s">
        <v>670</v>
      </c>
      <c r="D214" t="s">
        <v>141</v>
      </c>
      <c r="E214" t="s">
        <v>671</v>
      </c>
      <c r="F214" s="13">
        <v>3245</v>
      </c>
      <c r="G214" s="13">
        <v>2920</v>
      </c>
      <c r="H214" s="13">
        <v>2165</v>
      </c>
      <c r="J214" s="11">
        <f t="shared" si="10"/>
        <v>1622.5</v>
      </c>
      <c r="K214" s="11">
        <f t="shared" si="11"/>
        <v>81.125</v>
      </c>
      <c r="L214" s="11">
        <f t="shared" si="12"/>
        <v>3325</v>
      </c>
    </row>
    <row r="215" spans="1:12" ht="15.75" customHeight="1" x14ac:dyDescent="0.3">
      <c r="A215" t="s">
        <v>200</v>
      </c>
      <c r="B215" t="s">
        <v>201</v>
      </c>
      <c r="C215" t="s">
        <v>670</v>
      </c>
      <c r="D215" t="s">
        <v>141</v>
      </c>
      <c r="E215" t="s">
        <v>671</v>
      </c>
      <c r="F215" s="13">
        <v>4000</v>
      </c>
      <c r="G215" s="13">
        <v>3500</v>
      </c>
      <c r="H215" s="13">
        <v>3000</v>
      </c>
      <c r="J215" s="11">
        <f t="shared" si="10"/>
        <v>2000</v>
      </c>
      <c r="K215" s="11">
        <f t="shared" si="11"/>
        <v>100</v>
      </c>
      <c r="L215" s="11">
        <f t="shared" si="12"/>
        <v>4100</v>
      </c>
    </row>
    <row r="216" spans="1:12" ht="15.75" customHeight="1" x14ac:dyDescent="0.3">
      <c r="A216" t="s">
        <v>202</v>
      </c>
      <c r="B216" t="s">
        <v>203</v>
      </c>
      <c r="C216" t="s">
        <v>670</v>
      </c>
      <c r="D216" t="s">
        <v>141</v>
      </c>
      <c r="E216" t="s">
        <v>671</v>
      </c>
      <c r="F216" s="13">
        <v>4000</v>
      </c>
      <c r="G216" s="13">
        <v>3500</v>
      </c>
      <c r="H216" s="13">
        <v>3000</v>
      </c>
      <c r="J216" s="11">
        <f t="shared" si="10"/>
        <v>2000</v>
      </c>
      <c r="K216" s="11">
        <f t="shared" si="11"/>
        <v>100</v>
      </c>
      <c r="L216" s="11">
        <f t="shared" si="12"/>
        <v>4100</v>
      </c>
    </row>
    <row r="217" spans="1:12" ht="15.75" customHeight="1" x14ac:dyDescent="0.3">
      <c r="A217" t="s">
        <v>204</v>
      </c>
      <c r="B217" t="s">
        <v>205</v>
      </c>
      <c r="C217" t="s">
        <v>670</v>
      </c>
      <c r="D217" t="s">
        <v>141</v>
      </c>
      <c r="E217" t="s">
        <v>671</v>
      </c>
      <c r="F217" s="13">
        <v>6165</v>
      </c>
      <c r="G217" s="13">
        <v>5360</v>
      </c>
      <c r="H217" s="13">
        <v>4785</v>
      </c>
      <c r="J217" s="11">
        <f t="shared" si="10"/>
        <v>3082.5</v>
      </c>
      <c r="K217" s="11">
        <f t="shared" si="11"/>
        <v>154.125</v>
      </c>
      <c r="L217" s="11">
        <f t="shared" si="12"/>
        <v>6320</v>
      </c>
    </row>
    <row r="218" spans="1:12" ht="15.75" customHeight="1" x14ac:dyDescent="0.3">
      <c r="A218" t="s">
        <v>206</v>
      </c>
      <c r="B218" t="s">
        <v>207</v>
      </c>
      <c r="C218" t="s">
        <v>670</v>
      </c>
      <c r="D218" t="s">
        <v>141</v>
      </c>
      <c r="E218" t="s">
        <v>671</v>
      </c>
      <c r="F218" s="13">
        <v>6165</v>
      </c>
      <c r="G218" s="13">
        <v>5360</v>
      </c>
      <c r="H218" s="13">
        <v>4785</v>
      </c>
      <c r="J218" s="11">
        <f t="shared" si="10"/>
        <v>3082.5</v>
      </c>
      <c r="K218" s="11">
        <f t="shared" si="11"/>
        <v>154.125</v>
      </c>
      <c r="L218" s="11">
        <f t="shared" si="12"/>
        <v>6320</v>
      </c>
    </row>
    <row r="219" spans="1:12" ht="15.75" customHeight="1" x14ac:dyDescent="0.3">
      <c r="A219" t="s">
        <v>208</v>
      </c>
      <c r="B219" t="s">
        <v>209</v>
      </c>
      <c r="C219" t="s">
        <v>670</v>
      </c>
      <c r="D219" t="s">
        <v>141</v>
      </c>
      <c r="E219" t="s">
        <v>671</v>
      </c>
      <c r="F219" s="13">
        <v>5600</v>
      </c>
      <c r="G219" s="13">
        <v>5300</v>
      </c>
      <c r="H219" s="13">
        <v>4500</v>
      </c>
      <c r="J219" s="11">
        <f t="shared" si="10"/>
        <v>2800</v>
      </c>
      <c r="K219" s="11">
        <f t="shared" si="11"/>
        <v>140</v>
      </c>
      <c r="L219" s="11">
        <f t="shared" si="12"/>
        <v>5740</v>
      </c>
    </row>
    <row r="220" spans="1:12" ht="15.75" customHeight="1" x14ac:dyDescent="0.3">
      <c r="A220" t="s">
        <v>210</v>
      </c>
      <c r="B220" t="s">
        <v>211</v>
      </c>
      <c r="C220" t="s">
        <v>670</v>
      </c>
      <c r="D220" t="s">
        <v>141</v>
      </c>
      <c r="E220" t="s">
        <v>671</v>
      </c>
      <c r="F220" s="13">
        <v>5600</v>
      </c>
      <c r="G220" s="13">
        <v>5300</v>
      </c>
      <c r="H220" s="13">
        <v>4500</v>
      </c>
      <c r="J220" s="11">
        <f t="shared" si="10"/>
        <v>2800</v>
      </c>
      <c r="K220" s="11">
        <f t="shared" si="11"/>
        <v>140</v>
      </c>
      <c r="L220" s="11">
        <f t="shared" si="12"/>
        <v>5740</v>
      </c>
    </row>
    <row r="221" spans="1:12" ht="15.75" customHeight="1" x14ac:dyDescent="0.3">
      <c r="A221" t="s">
        <v>212</v>
      </c>
      <c r="B221" t="s">
        <v>213</v>
      </c>
      <c r="C221" t="s">
        <v>670</v>
      </c>
      <c r="D221" t="s">
        <v>141</v>
      </c>
      <c r="E221" t="s">
        <v>671</v>
      </c>
      <c r="F221" s="13">
        <v>2765</v>
      </c>
      <c r="G221" s="13">
        <v>2130</v>
      </c>
      <c r="H221" s="13">
        <v>1845</v>
      </c>
      <c r="J221" s="11">
        <f t="shared" si="10"/>
        <v>1382.5</v>
      </c>
      <c r="K221" s="11">
        <f t="shared" si="11"/>
        <v>69.125</v>
      </c>
      <c r="L221" s="11">
        <f t="shared" si="12"/>
        <v>2835</v>
      </c>
    </row>
    <row r="222" spans="1:12" ht="15.75" customHeight="1" x14ac:dyDescent="0.3">
      <c r="A222" t="s">
        <v>214</v>
      </c>
      <c r="B222" t="s">
        <v>215</v>
      </c>
      <c r="C222" t="s">
        <v>670</v>
      </c>
      <c r="D222" t="s">
        <v>141</v>
      </c>
      <c r="E222" t="s">
        <v>671</v>
      </c>
      <c r="F222" s="13">
        <v>2765</v>
      </c>
      <c r="G222" s="13">
        <v>2130</v>
      </c>
      <c r="H222" s="13">
        <v>1845</v>
      </c>
      <c r="J222" s="11">
        <f t="shared" si="10"/>
        <v>1382.5</v>
      </c>
      <c r="K222" s="11">
        <f t="shared" si="11"/>
        <v>69.125</v>
      </c>
      <c r="L222" s="11">
        <f t="shared" si="12"/>
        <v>2835</v>
      </c>
    </row>
    <row r="223" spans="1:12" ht="15.75" customHeight="1" x14ac:dyDescent="0.3">
      <c r="A223" t="s">
        <v>291</v>
      </c>
      <c r="B223" t="s">
        <v>292</v>
      </c>
      <c r="C223" t="s">
        <v>670</v>
      </c>
      <c r="D223" t="s">
        <v>290</v>
      </c>
      <c r="E223" t="s">
        <v>671</v>
      </c>
      <c r="F223" s="13">
        <v>3895</v>
      </c>
      <c r="G223" s="13">
        <v>3000</v>
      </c>
      <c r="H223" s="13">
        <v>2595</v>
      </c>
      <c r="J223" s="11">
        <f t="shared" si="10"/>
        <v>1947.5</v>
      </c>
      <c r="K223" s="11">
        <f t="shared" si="11"/>
        <v>97.375</v>
      </c>
      <c r="L223" s="11">
        <f t="shared" si="12"/>
        <v>3990</v>
      </c>
    </row>
    <row r="224" spans="1:12" ht="15.75" hidden="1" customHeight="1" x14ac:dyDescent="0.3">
      <c r="A224" t="s">
        <v>931</v>
      </c>
      <c r="B224" t="s">
        <v>932</v>
      </c>
      <c r="C224" t="s">
        <v>675</v>
      </c>
      <c r="D224" t="s">
        <v>933</v>
      </c>
      <c r="E224" t="s">
        <v>671</v>
      </c>
      <c r="F224" s="13">
        <v>1500</v>
      </c>
      <c r="G224" s="13">
        <v>1340</v>
      </c>
      <c r="H224" s="13">
        <v>1270</v>
      </c>
    </row>
    <row r="225" spans="1:12" ht="15.75" customHeight="1" x14ac:dyDescent="0.3">
      <c r="A225" t="s">
        <v>293</v>
      </c>
      <c r="B225" t="s">
        <v>294</v>
      </c>
      <c r="C225" t="s">
        <v>670</v>
      </c>
      <c r="D225" t="s">
        <v>290</v>
      </c>
      <c r="E225" t="s">
        <v>671</v>
      </c>
      <c r="F225" s="13">
        <v>1470</v>
      </c>
      <c r="G225" s="13">
        <v>1130</v>
      </c>
      <c r="H225">
        <v>980</v>
      </c>
      <c r="J225" s="11">
        <f t="shared" ref="J225:J246" si="13">F225*0.5</f>
        <v>735</v>
      </c>
      <c r="K225" s="11">
        <f t="shared" ref="K225:K246" si="14">J225*0.05</f>
        <v>36.75</v>
      </c>
      <c r="L225" s="11">
        <f t="shared" ref="L225:L246" si="15">MROUND((F225+K225),5)</f>
        <v>1505</v>
      </c>
    </row>
    <row r="226" spans="1:12" ht="15.75" customHeight="1" x14ac:dyDescent="0.3">
      <c r="A226" t="s">
        <v>295</v>
      </c>
      <c r="B226" t="s">
        <v>296</v>
      </c>
      <c r="C226" t="s">
        <v>670</v>
      </c>
      <c r="D226" t="s">
        <v>290</v>
      </c>
      <c r="E226" t="s">
        <v>671</v>
      </c>
      <c r="F226" s="13">
        <v>2155</v>
      </c>
      <c r="G226" s="13">
        <v>1730</v>
      </c>
      <c r="H226" s="13">
        <v>1625</v>
      </c>
      <c r="J226" s="11">
        <f t="shared" si="13"/>
        <v>1077.5</v>
      </c>
      <c r="K226" s="11">
        <f t="shared" si="14"/>
        <v>53.875</v>
      </c>
      <c r="L226" s="11">
        <f t="shared" si="15"/>
        <v>2210</v>
      </c>
    </row>
    <row r="227" spans="1:12" ht="15.75" customHeight="1" x14ac:dyDescent="0.3">
      <c r="A227" t="s">
        <v>297</v>
      </c>
      <c r="B227" t="s">
        <v>298</v>
      </c>
      <c r="C227" t="s">
        <v>670</v>
      </c>
      <c r="D227" t="s">
        <v>290</v>
      </c>
      <c r="E227" t="s">
        <v>671</v>
      </c>
      <c r="F227" s="13">
        <v>2610</v>
      </c>
      <c r="G227" s="13">
        <v>2005</v>
      </c>
      <c r="H227" s="13">
        <v>1740</v>
      </c>
      <c r="J227" s="11">
        <f t="shared" si="13"/>
        <v>1305</v>
      </c>
      <c r="K227" s="11">
        <f t="shared" si="14"/>
        <v>65.25</v>
      </c>
      <c r="L227" s="11">
        <f t="shared" si="15"/>
        <v>2675</v>
      </c>
    </row>
    <row r="228" spans="1:12" ht="15.75" customHeight="1" x14ac:dyDescent="0.3">
      <c r="A228" t="s">
        <v>299</v>
      </c>
      <c r="B228" t="s">
        <v>300</v>
      </c>
      <c r="C228" t="s">
        <v>670</v>
      </c>
      <c r="D228" t="s">
        <v>290</v>
      </c>
      <c r="E228" t="s">
        <v>671</v>
      </c>
      <c r="F228" s="13">
        <v>1040</v>
      </c>
      <c r="G228">
        <v>800</v>
      </c>
      <c r="H228">
        <v>695</v>
      </c>
      <c r="J228" s="11">
        <f t="shared" si="13"/>
        <v>520</v>
      </c>
      <c r="K228" s="11">
        <f t="shared" si="14"/>
        <v>26</v>
      </c>
      <c r="L228" s="11">
        <f t="shared" si="15"/>
        <v>1065</v>
      </c>
    </row>
    <row r="229" spans="1:12" ht="15.75" customHeight="1" x14ac:dyDescent="0.3">
      <c r="A229" t="s">
        <v>301</v>
      </c>
      <c r="B229" t="s">
        <v>302</v>
      </c>
      <c r="C229" t="s">
        <v>670</v>
      </c>
      <c r="D229" t="s">
        <v>290</v>
      </c>
      <c r="E229" t="s">
        <v>671</v>
      </c>
      <c r="F229">
        <v>65</v>
      </c>
      <c r="G229">
        <v>55</v>
      </c>
      <c r="H229">
        <v>50</v>
      </c>
      <c r="J229" s="11">
        <f t="shared" si="13"/>
        <v>32.5</v>
      </c>
      <c r="K229" s="11">
        <f t="shared" si="14"/>
        <v>1.625</v>
      </c>
      <c r="L229" s="11">
        <f t="shared" si="15"/>
        <v>65</v>
      </c>
    </row>
    <row r="230" spans="1:12" ht="15.75" customHeight="1" x14ac:dyDescent="0.3">
      <c r="A230" t="s">
        <v>303</v>
      </c>
      <c r="B230" t="s">
        <v>304</v>
      </c>
      <c r="C230" t="s">
        <v>670</v>
      </c>
      <c r="D230" t="s">
        <v>290</v>
      </c>
      <c r="E230" t="s">
        <v>671</v>
      </c>
      <c r="F230" s="13">
        <v>1245</v>
      </c>
      <c r="G230" s="13">
        <v>1030</v>
      </c>
      <c r="H230">
        <v>920</v>
      </c>
      <c r="J230" s="11">
        <f t="shared" si="13"/>
        <v>622.5</v>
      </c>
      <c r="K230" s="11">
        <f t="shared" si="14"/>
        <v>31.125</v>
      </c>
      <c r="L230" s="11">
        <f t="shared" si="15"/>
        <v>1275</v>
      </c>
    </row>
    <row r="231" spans="1:12" ht="15.75" customHeight="1" x14ac:dyDescent="0.3">
      <c r="A231" t="s">
        <v>305</v>
      </c>
      <c r="B231" t="s">
        <v>306</v>
      </c>
      <c r="C231" t="s">
        <v>670</v>
      </c>
      <c r="D231" t="s">
        <v>290</v>
      </c>
      <c r="E231" t="s">
        <v>671</v>
      </c>
      <c r="F231" s="13">
        <v>1895</v>
      </c>
      <c r="G231" s="13">
        <v>1675</v>
      </c>
      <c r="H231" s="13">
        <v>1460</v>
      </c>
      <c r="J231" s="11">
        <f t="shared" si="13"/>
        <v>947.5</v>
      </c>
      <c r="K231" s="11">
        <f t="shared" si="14"/>
        <v>47.375</v>
      </c>
      <c r="L231" s="11">
        <f t="shared" si="15"/>
        <v>1940</v>
      </c>
    </row>
    <row r="232" spans="1:12" ht="15.75" customHeight="1" x14ac:dyDescent="0.3">
      <c r="A232" t="s">
        <v>307</v>
      </c>
      <c r="B232" t="s">
        <v>308</v>
      </c>
      <c r="C232" t="s">
        <v>670</v>
      </c>
      <c r="D232" t="s">
        <v>290</v>
      </c>
      <c r="E232" t="s">
        <v>671</v>
      </c>
      <c r="F232" s="13">
        <v>2020</v>
      </c>
      <c r="G232" s="13">
        <v>1630</v>
      </c>
      <c r="H232" s="13">
        <v>1560</v>
      </c>
      <c r="J232" s="11">
        <f t="shared" si="13"/>
        <v>1010</v>
      </c>
      <c r="K232" s="11">
        <f t="shared" si="14"/>
        <v>50.5</v>
      </c>
      <c r="L232" s="11">
        <f t="shared" si="15"/>
        <v>2070</v>
      </c>
    </row>
    <row r="233" spans="1:12" ht="15.75" customHeight="1" x14ac:dyDescent="0.3">
      <c r="A233" t="s">
        <v>309</v>
      </c>
      <c r="B233" t="s">
        <v>310</v>
      </c>
      <c r="C233" t="s">
        <v>670</v>
      </c>
      <c r="D233" t="s">
        <v>290</v>
      </c>
      <c r="E233" t="s">
        <v>671</v>
      </c>
      <c r="F233" s="13">
        <v>2645</v>
      </c>
      <c r="G233" s="13">
        <v>2035</v>
      </c>
      <c r="H233" s="13">
        <v>1765</v>
      </c>
      <c r="J233" s="11">
        <f t="shared" si="13"/>
        <v>1322.5</v>
      </c>
      <c r="K233" s="11">
        <f t="shared" si="14"/>
        <v>66.125</v>
      </c>
      <c r="L233" s="11">
        <f t="shared" si="15"/>
        <v>2710</v>
      </c>
    </row>
    <row r="234" spans="1:12" ht="15.75" customHeight="1" x14ac:dyDescent="0.3">
      <c r="A234" t="s">
        <v>311</v>
      </c>
      <c r="B234" t="s">
        <v>312</v>
      </c>
      <c r="C234" t="s">
        <v>670</v>
      </c>
      <c r="D234" t="s">
        <v>290</v>
      </c>
      <c r="E234" t="s">
        <v>671</v>
      </c>
      <c r="F234" s="13">
        <v>2080</v>
      </c>
      <c r="G234" s="13">
        <v>1605</v>
      </c>
      <c r="H234" s="13">
        <v>1390</v>
      </c>
      <c r="J234" s="11">
        <f t="shared" si="13"/>
        <v>1040</v>
      </c>
      <c r="K234" s="11">
        <f t="shared" si="14"/>
        <v>52</v>
      </c>
      <c r="L234" s="11">
        <f t="shared" si="15"/>
        <v>2130</v>
      </c>
    </row>
    <row r="235" spans="1:12" ht="15.75" customHeight="1" x14ac:dyDescent="0.3">
      <c r="A235" t="s">
        <v>313</v>
      </c>
      <c r="B235" t="s">
        <v>177</v>
      </c>
      <c r="C235" t="s">
        <v>670</v>
      </c>
      <c r="D235" t="s">
        <v>290</v>
      </c>
      <c r="E235" t="s">
        <v>671</v>
      </c>
      <c r="F235" s="13">
        <v>1090</v>
      </c>
      <c r="G235">
        <v>840</v>
      </c>
      <c r="H235">
        <v>725</v>
      </c>
      <c r="J235" s="11">
        <f t="shared" si="13"/>
        <v>545</v>
      </c>
      <c r="K235" s="11">
        <f t="shared" si="14"/>
        <v>27.25</v>
      </c>
      <c r="L235" s="11">
        <f t="shared" si="15"/>
        <v>1115</v>
      </c>
    </row>
    <row r="236" spans="1:12" ht="15.75" customHeight="1" x14ac:dyDescent="0.3">
      <c r="A236" t="s">
        <v>314</v>
      </c>
      <c r="B236" t="s">
        <v>315</v>
      </c>
      <c r="C236" t="s">
        <v>670</v>
      </c>
      <c r="D236" t="s">
        <v>290</v>
      </c>
      <c r="E236" t="s">
        <v>671</v>
      </c>
      <c r="F236" s="13">
        <v>2155</v>
      </c>
      <c r="G236" s="13">
        <v>1655</v>
      </c>
      <c r="H236" s="13">
        <v>1435</v>
      </c>
      <c r="J236" s="11">
        <f t="shared" si="13"/>
        <v>1077.5</v>
      </c>
      <c r="K236" s="11">
        <f t="shared" si="14"/>
        <v>53.875</v>
      </c>
      <c r="L236" s="11">
        <f t="shared" si="15"/>
        <v>2210</v>
      </c>
    </row>
    <row r="237" spans="1:12" ht="15.75" customHeight="1" x14ac:dyDescent="0.3">
      <c r="A237" t="s">
        <v>316</v>
      </c>
      <c r="B237" t="s">
        <v>317</v>
      </c>
      <c r="C237" t="s">
        <v>670</v>
      </c>
      <c r="D237" t="s">
        <v>290</v>
      </c>
      <c r="E237" t="s">
        <v>671</v>
      </c>
      <c r="F237" s="13">
        <v>2080</v>
      </c>
      <c r="G237" s="13">
        <v>1671</v>
      </c>
      <c r="H237" s="13">
        <v>1534</v>
      </c>
      <c r="J237" s="11">
        <f t="shared" si="13"/>
        <v>1040</v>
      </c>
      <c r="K237" s="11">
        <f t="shared" si="14"/>
        <v>52</v>
      </c>
      <c r="L237" s="11">
        <f t="shared" si="15"/>
        <v>2130</v>
      </c>
    </row>
    <row r="238" spans="1:12" ht="15.75" customHeight="1" x14ac:dyDescent="0.3">
      <c r="A238" t="s">
        <v>318</v>
      </c>
      <c r="B238" t="s">
        <v>319</v>
      </c>
      <c r="C238" t="s">
        <v>670</v>
      </c>
      <c r="D238" t="s">
        <v>290</v>
      </c>
      <c r="E238" t="s">
        <v>671</v>
      </c>
      <c r="F238" s="13">
        <v>2595</v>
      </c>
      <c r="G238" s="13">
        <v>1995</v>
      </c>
      <c r="H238" s="13">
        <v>1735</v>
      </c>
      <c r="J238" s="11">
        <f t="shared" si="13"/>
        <v>1297.5</v>
      </c>
      <c r="K238" s="11">
        <f t="shared" si="14"/>
        <v>64.875</v>
      </c>
      <c r="L238" s="11">
        <f t="shared" si="15"/>
        <v>2660</v>
      </c>
    </row>
    <row r="239" spans="1:12" ht="15.75" customHeight="1" x14ac:dyDescent="0.3">
      <c r="A239" t="s">
        <v>320</v>
      </c>
      <c r="B239" t="s">
        <v>321</v>
      </c>
      <c r="C239" t="s">
        <v>670</v>
      </c>
      <c r="D239" t="s">
        <v>290</v>
      </c>
      <c r="E239" t="s">
        <v>671</v>
      </c>
      <c r="F239" s="13">
        <v>1547</v>
      </c>
      <c r="G239" s="13">
        <v>1294</v>
      </c>
      <c r="H239" s="13">
        <v>1196</v>
      </c>
      <c r="J239" s="11">
        <f t="shared" si="13"/>
        <v>773.5</v>
      </c>
      <c r="K239" s="11">
        <f t="shared" si="14"/>
        <v>38.675000000000004</v>
      </c>
      <c r="L239" s="11">
        <f t="shared" si="15"/>
        <v>1585</v>
      </c>
    </row>
    <row r="240" spans="1:12" ht="15.75" customHeight="1" x14ac:dyDescent="0.3">
      <c r="A240" t="s">
        <v>322</v>
      </c>
      <c r="B240" t="s">
        <v>323</v>
      </c>
      <c r="C240" t="s">
        <v>670</v>
      </c>
      <c r="D240" t="s">
        <v>290</v>
      </c>
      <c r="E240" t="s">
        <v>671</v>
      </c>
      <c r="F240" s="13">
        <v>2380</v>
      </c>
      <c r="G240" s="13">
        <v>1950</v>
      </c>
      <c r="H240" s="13">
        <v>1840</v>
      </c>
      <c r="J240" s="11">
        <f t="shared" si="13"/>
        <v>1190</v>
      </c>
      <c r="K240" s="11">
        <f t="shared" si="14"/>
        <v>59.5</v>
      </c>
      <c r="L240" s="11">
        <f t="shared" si="15"/>
        <v>2440</v>
      </c>
    </row>
    <row r="241" spans="1:12" ht="15.75" customHeight="1" x14ac:dyDescent="0.3">
      <c r="A241" t="s">
        <v>324</v>
      </c>
      <c r="B241" t="s">
        <v>325</v>
      </c>
      <c r="C241" t="s">
        <v>670</v>
      </c>
      <c r="D241" t="s">
        <v>290</v>
      </c>
      <c r="E241" t="s">
        <v>671</v>
      </c>
      <c r="F241" s="13">
        <v>2672</v>
      </c>
      <c r="G241" s="13">
        <v>2249</v>
      </c>
      <c r="H241" s="13">
        <v>2113</v>
      </c>
      <c r="J241" s="11">
        <f t="shared" si="13"/>
        <v>1336</v>
      </c>
      <c r="K241" s="11">
        <f t="shared" si="14"/>
        <v>66.8</v>
      </c>
      <c r="L241" s="11">
        <f t="shared" si="15"/>
        <v>2740</v>
      </c>
    </row>
    <row r="242" spans="1:12" ht="15.75" customHeight="1" x14ac:dyDescent="0.3">
      <c r="A242" t="s">
        <v>326</v>
      </c>
      <c r="B242" t="s">
        <v>327</v>
      </c>
      <c r="C242" t="s">
        <v>670</v>
      </c>
      <c r="D242" t="s">
        <v>290</v>
      </c>
      <c r="E242" t="s">
        <v>671</v>
      </c>
      <c r="F242" s="13">
        <v>2080</v>
      </c>
      <c r="G242" s="13">
        <v>1595</v>
      </c>
      <c r="H242" s="13">
        <v>1385</v>
      </c>
      <c r="J242" s="11">
        <f t="shared" si="13"/>
        <v>1040</v>
      </c>
      <c r="K242" s="11">
        <f t="shared" si="14"/>
        <v>52</v>
      </c>
      <c r="L242" s="11">
        <f t="shared" si="15"/>
        <v>2130</v>
      </c>
    </row>
    <row r="243" spans="1:12" ht="15.75" customHeight="1" x14ac:dyDescent="0.3">
      <c r="A243" t="s">
        <v>329</v>
      </c>
      <c r="B243" t="s">
        <v>330</v>
      </c>
      <c r="C243" t="s">
        <v>670</v>
      </c>
      <c r="D243" t="s">
        <v>328</v>
      </c>
      <c r="E243" t="s">
        <v>671</v>
      </c>
      <c r="F243" s="13">
        <v>1040</v>
      </c>
      <c r="G243">
        <v>935</v>
      </c>
      <c r="H243">
        <v>830</v>
      </c>
      <c r="J243" s="11">
        <f t="shared" si="13"/>
        <v>520</v>
      </c>
      <c r="K243" s="11">
        <f t="shared" si="14"/>
        <v>26</v>
      </c>
      <c r="L243" s="11">
        <f t="shared" si="15"/>
        <v>1065</v>
      </c>
    </row>
    <row r="244" spans="1:12" ht="15.75" customHeight="1" x14ac:dyDescent="0.3">
      <c r="A244" t="s">
        <v>331</v>
      </c>
      <c r="B244" t="s">
        <v>332</v>
      </c>
      <c r="C244" t="s">
        <v>670</v>
      </c>
      <c r="D244" t="s">
        <v>328</v>
      </c>
      <c r="E244" t="s">
        <v>671</v>
      </c>
      <c r="F244" s="13">
        <v>1665</v>
      </c>
      <c r="G244" s="13">
        <v>1455</v>
      </c>
      <c r="H244" s="13">
        <v>1350</v>
      </c>
      <c r="J244" s="11">
        <f t="shared" si="13"/>
        <v>832.5</v>
      </c>
      <c r="K244" s="11">
        <f t="shared" si="14"/>
        <v>41.625</v>
      </c>
      <c r="L244" s="11">
        <f t="shared" si="15"/>
        <v>1705</v>
      </c>
    </row>
    <row r="245" spans="1:12" ht="15.75" customHeight="1" x14ac:dyDescent="0.3">
      <c r="A245" t="s">
        <v>333</v>
      </c>
      <c r="B245" t="s">
        <v>334</v>
      </c>
      <c r="C245" t="s">
        <v>670</v>
      </c>
      <c r="D245" t="s">
        <v>328</v>
      </c>
      <c r="E245" t="s">
        <v>671</v>
      </c>
      <c r="F245" s="13">
        <v>2290</v>
      </c>
      <c r="G245" s="13">
        <v>2080</v>
      </c>
      <c r="H245" s="13">
        <v>1870</v>
      </c>
      <c r="J245" s="11">
        <f t="shared" si="13"/>
        <v>1145</v>
      </c>
      <c r="K245" s="11">
        <f t="shared" si="14"/>
        <v>57.25</v>
      </c>
      <c r="L245" s="11">
        <f t="shared" si="15"/>
        <v>2345</v>
      </c>
    </row>
    <row r="246" spans="1:12" ht="15.75" customHeight="1" x14ac:dyDescent="0.3">
      <c r="A246" t="s">
        <v>335</v>
      </c>
      <c r="B246" t="s">
        <v>336</v>
      </c>
      <c r="C246" t="s">
        <v>670</v>
      </c>
      <c r="D246" t="s">
        <v>328</v>
      </c>
      <c r="E246" t="s">
        <v>671</v>
      </c>
      <c r="F246">
        <v>570</v>
      </c>
      <c r="G246">
        <v>495</v>
      </c>
      <c r="H246">
        <v>455</v>
      </c>
      <c r="J246" s="11">
        <f t="shared" si="13"/>
        <v>285</v>
      </c>
      <c r="K246" s="11">
        <f t="shared" si="14"/>
        <v>14.25</v>
      </c>
      <c r="L246" s="11">
        <f t="shared" si="15"/>
        <v>585</v>
      </c>
    </row>
    <row r="247" spans="1:12" ht="15.75" hidden="1" customHeight="1" x14ac:dyDescent="0.3">
      <c r="A247" t="s">
        <v>934</v>
      </c>
      <c r="B247" t="s">
        <v>935</v>
      </c>
      <c r="C247" t="s">
        <v>675</v>
      </c>
      <c r="D247" t="s">
        <v>141</v>
      </c>
      <c r="E247" t="s">
        <v>672</v>
      </c>
      <c r="F247" s="13">
        <v>31210</v>
      </c>
      <c r="G247" s="13">
        <v>28440</v>
      </c>
      <c r="H247" s="13">
        <v>24325</v>
      </c>
    </row>
    <row r="248" spans="1:12" ht="15.75" customHeight="1" x14ac:dyDescent="0.3">
      <c r="A248" t="s">
        <v>337</v>
      </c>
      <c r="B248" t="s">
        <v>338</v>
      </c>
      <c r="C248" t="s">
        <v>670</v>
      </c>
      <c r="D248" t="s">
        <v>328</v>
      </c>
      <c r="E248" t="s">
        <v>671</v>
      </c>
      <c r="F248" s="13">
        <v>2080</v>
      </c>
      <c r="G248" s="13">
        <v>1870</v>
      </c>
      <c r="H248" s="13">
        <v>1665</v>
      </c>
      <c r="J248" s="11">
        <f t="shared" ref="J248:J281" si="16">F248*0.5</f>
        <v>1040</v>
      </c>
      <c r="K248" s="11">
        <f t="shared" ref="K248:K281" si="17">J248*0.05</f>
        <v>52</v>
      </c>
      <c r="L248" s="11">
        <f t="shared" ref="L248:L281" si="18">MROUND((F248+K248),5)</f>
        <v>2130</v>
      </c>
    </row>
    <row r="249" spans="1:12" ht="15.75" customHeight="1" x14ac:dyDescent="0.3">
      <c r="A249" t="s">
        <v>339</v>
      </c>
      <c r="B249" t="s">
        <v>340</v>
      </c>
      <c r="C249" t="s">
        <v>670</v>
      </c>
      <c r="D249" t="s">
        <v>328</v>
      </c>
      <c r="E249" t="s">
        <v>671</v>
      </c>
      <c r="F249" s="13">
        <v>1040</v>
      </c>
      <c r="G249">
        <v>935</v>
      </c>
      <c r="H249">
        <v>830</v>
      </c>
      <c r="J249" s="11">
        <f t="shared" si="16"/>
        <v>520</v>
      </c>
      <c r="K249" s="11">
        <f t="shared" si="17"/>
        <v>26</v>
      </c>
      <c r="L249" s="11">
        <f t="shared" si="18"/>
        <v>1065</v>
      </c>
    </row>
    <row r="250" spans="1:12" ht="15.75" customHeight="1" x14ac:dyDescent="0.3">
      <c r="A250" t="s">
        <v>341</v>
      </c>
      <c r="B250" t="s">
        <v>342</v>
      </c>
      <c r="C250" t="s">
        <v>670</v>
      </c>
      <c r="D250" t="s">
        <v>328</v>
      </c>
      <c r="E250" t="s">
        <v>671</v>
      </c>
      <c r="F250" s="13">
        <v>2028</v>
      </c>
      <c r="G250" s="13">
        <v>1755</v>
      </c>
      <c r="H250" s="13">
        <v>1625</v>
      </c>
      <c r="J250" s="11">
        <f t="shared" si="16"/>
        <v>1014</v>
      </c>
      <c r="K250" s="11">
        <f t="shared" si="17"/>
        <v>50.7</v>
      </c>
      <c r="L250" s="11">
        <f t="shared" si="18"/>
        <v>2080</v>
      </c>
    </row>
    <row r="251" spans="1:12" ht="15.75" customHeight="1" x14ac:dyDescent="0.3">
      <c r="A251" t="s">
        <v>343</v>
      </c>
      <c r="B251" t="s">
        <v>344</v>
      </c>
      <c r="C251" t="s">
        <v>670</v>
      </c>
      <c r="D251" t="s">
        <v>328</v>
      </c>
      <c r="E251" t="s">
        <v>671</v>
      </c>
      <c r="F251" s="13">
        <v>2290</v>
      </c>
      <c r="G251" s="13">
        <v>2080</v>
      </c>
      <c r="H251" s="13">
        <v>1870</v>
      </c>
      <c r="J251" s="11">
        <f t="shared" si="16"/>
        <v>1145</v>
      </c>
      <c r="K251" s="11">
        <f t="shared" si="17"/>
        <v>57.25</v>
      </c>
      <c r="L251" s="11">
        <f t="shared" si="18"/>
        <v>2345</v>
      </c>
    </row>
    <row r="252" spans="1:12" ht="15.75" customHeight="1" x14ac:dyDescent="0.3">
      <c r="A252" t="s">
        <v>345</v>
      </c>
      <c r="B252" t="s">
        <v>346</v>
      </c>
      <c r="C252" t="s">
        <v>670</v>
      </c>
      <c r="D252" t="s">
        <v>328</v>
      </c>
      <c r="E252" t="s">
        <v>671</v>
      </c>
      <c r="F252" s="13">
        <v>1892</v>
      </c>
      <c r="G252" s="13">
        <v>1625</v>
      </c>
      <c r="H252" s="13">
        <v>1489</v>
      </c>
      <c r="J252" s="11">
        <f t="shared" si="16"/>
        <v>946</v>
      </c>
      <c r="K252" s="11">
        <f t="shared" si="17"/>
        <v>47.300000000000004</v>
      </c>
      <c r="L252" s="11">
        <f t="shared" si="18"/>
        <v>1940</v>
      </c>
    </row>
    <row r="253" spans="1:12" ht="15.75" customHeight="1" x14ac:dyDescent="0.3">
      <c r="A253" t="s">
        <v>347</v>
      </c>
      <c r="B253" t="s">
        <v>348</v>
      </c>
      <c r="C253" t="s">
        <v>670</v>
      </c>
      <c r="D253" t="s">
        <v>328</v>
      </c>
      <c r="E253" t="s">
        <v>671</v>
      </c>
      <c r="F253" s="13">
        <v>1755</v>
      </c>
      <c r="G253" s="13">
        <v>1625</v>
      </c>
      <c r="H253" s="13">
        <v>1352</v>
      </c>
      <c r="J253" s="11">
        <f t="shared" si="16"/>
        <v>877.5</v>
      </c>
      <c r="K253" s="11">
        <f t="shared" si="17"/>
        <v>43.875</v>
      </c>
      <c r="L253" s="11">
        <f t="shared" si="18"/>
        <v>1800</v>
      </c>
    </row>
    <row r="254" spans="1:12" ht="15.75" customHeight="1" x14ac:dyDescent="0.3">
      <c r="A254" t="s">
        <v>349</v>
      </c>
      <c r="B254" t="s">
        <v>350</v>
      </c>
      <c r="C254" t="s">
        <v>670</v>
      </c>
      <c r="D254" t="s">
        <v>328</v>
      </c>
      <c r="E254" t="s">
        <v>671</v>
      </c>
      <c r="F254" s="13">
        <v>2290</v>
      </c>
      <c r="G254" s="13">
        <v>2080</v>
      </c>
      <c r="H254" s="13">
        <v>1870</v>
      </c>
      <c r="J254" s="11">
        <f t="shared" si="16"/>
        <v>1145</v>
      </c>
      <c r="K254" s="11">
        <f t="shared" si="17"/>
        <v>57.25</v>
      </c>
      <c r="L254" s="11">
        <f t="shared" si="18"/>
        <v>2345</v>
      </c>
    </row>
    <row r="255" spans="1:12" ht="15.75" customHeight="1" x14ac:dyDescent="0.3">
      <c r="A255" t="s">
        <v>351</v>
      </c>
      <c r="B255" t="s">
        <v>352</v>
      </c>
      <c r="C255" t="s">
        <v>670</v>
      </c>
      <c r="D255" t="s">
        <v>328</v>
      </c>
      <c r="E255" t="s">
        <v>671</v>
      </c>
      <c r="F255" s="13">
        <v>1250</v>
      </c>
      <c r="G255" s="13">
        <v>1145</v>
      </c>
      <c r="H255">
        <v>935</v>
      </c>
      <c r="J255" s="11">
        <f t="shared" si="16"/>
        <v>625</v>
      </c>
      <c r="K255" s="11">
        <f t="shared" si="17"/>
        <v>31.25</v>
      </c>
      <c r="L255" s="11">
        <f t="shared" si="18"/>
        <v>1280</v>
      </c>
    </row>
    <row r="256" spans="1:12" ht="15.75" customHeight="1" x14ac:dyDescent="0.3">
      <c r="A256" t="s">
        <v>353</v>
      </c>
      <c r="B256" t="s">
        <v>354</v>
      </c>
      <c r="C256" t="s">
        <v>670</v>
      </c>
      <c r="D256" t="s">
        <v>328</v>
      </c>
      <c r="E256" t="s">
        <v>671</v>
      </c>
      <c r="F256" s="13">
        <v>5725</v>
      </c>
      <c r="G256" s="13">
        <v>5095</v>
      </c>
      <c r="H256" s="13">
        <v>4575</v>
      </c>
      <c r="J256" s="11">
        <f t="shared" si="16"/>
        <v>2862.5</v>
      </c>
      <c r="K256" s="11">
        <f t="shared" si="17"/>
        <v>143.125</v>
      </c>
      <c r="L256" s="11">
        <f t="shared" si="18"/>
        <v>5870</v>
      </c>
    </row>
    <row r="257" spans="1:12" ht="15.75" customHeight="1" x14ac:dyDescent="0.3">
      <c r="A257" t="s">
        <v>355</v>
      </c>
      <c r="B257" t="s">
        <v>356</v>
      </c>
      <c r="C257" t="s">
        <v>670</v>
      </c>
      <c r="D257" t="s">
        <v>328</v>
      </c>
      <c r="E257" t="s">
        <v>671</v>
      </c>
      <c r="F257" s="13">
        <v>5637</v>
      </c>
      <c r="G257" s="13">
        <v>5055</v>
      </c>
      <c r="H257" s="13">
        <v>4504</v>
      </c>
      <c r="J257" s="11">
        <f t="shared" si="16"/>
        <v>2818.5</v>
      </c>
      <c r="K257" s="11">
        <f t="shared" si="17"/>
        <v>140.92500000000001</v>
      </c>
      <c r="L257" s="11">
        <f t="shared" si="18"/>
        <v>5780</v>
      </c>
    </row>
    <row r="258" spans="1:12" ht="15.75" customHeight="1" x14ac:dyDescent="0.3">
      <c r="A258" t="s">
        <v>357</v>
      </c>
      <c r="B258" t="s">
        <v>358</v>
      </c>
      <c r="C258" t="s">
        <v>670</v>
      </c>
      <c r="D258" t="s">
        <v>328</v>
      </c>
      <c r="E258" t="s">
        <v>671</v>
      </c>
      <c r="F258" s="13">
        <v>7365</v>
      </c>
      <c r="G258" s="13">
        <v>6575</v>
      </c>
      <c r="H258" s="13">
        <v>6034</v>
      </c>
      <c r="J258" s="11">
        <f t="shared" si="16"/>
        <v>3682.5</v>
      </c>
      <c r="K258" s="11">
        <f t="shared" si="17"/>
        <v>184.125</v>
      </c>
      <c r="L258" s="11">
        <f t="shared" si="18"/>
        <v>7550</v>
      </c>
    </row>
    <row r="259" spans="1:12" ht="15.75" customHeight="1" x14ac:dyDescent="0.3">
      <c r="A259" t="s">
        <v>359</v>
      </c>
      <c r="B259" t="s">
        <v>360</v>
      </c>
      <c r="C259" t="s">
        <v>670</v>
      </c>
      <c r="D259" t="s">
        <v>328</v>
      </c>
      <c r="E259" t="s">
        <v>671</v>
      </c>
      <c r="F259" s="13">
        <v>7285</v>
      </c>
      <c r="G259" s="13">
        <v>6450</v>
      </c>
      <c r="H259" s="13">
        <v>5825</v>
      </c>
      <c r="J259" s="11">
        <f t="shared" si="16"/>
        <v>3642.5</v>
      </c>
      <c r="K259" s="11">
        <f t="shared" si="17"/>
        <v>182.125</v>
      </c>
      <c r="L259" s="11">
        <f t="shared" si="18"/>
        <v>7465</v>
      </c>
    </row>
    <row r="260" spans="1:12" ht="15.75" customHeight="1" x14ac:dyDescent="0.3">
      <c r="A260" t="s">
        <v>361</v>
      </c>
      <c r="B260" t="s">
        <v>362</v>
      </c>
      <c r="C260" t="s">
        <v>670</v>
      </c>
      <c r="D260" t="s">
        <v>328</v>
      </c>
      <c r="E260" t="s">
        <v>671</v>
      </c>
      <c r="F260" s="13">
        <v>7639</v>
      </c>
      <c r="G260" s="13">
        <v>6785</v>
      </c>
      <c r="H260" s="13">
        <v>6098</v>
      </c>
      <c r="J260" s="11">
        <f t="shared" si="16"/>
        <v>3819.5</v>
      </c>
      <c r="K260" s="11">
        <f t="shared" si="17"/>
        <v>190.97500000000002</v>
      </c>
      <c r="L260" s="11">
        <f t="shared" si="18"/>
        <v>7830</v>
      </c>
    </row>
    <row r="261" spans="1:12" ht="15.75" customHeight="1" x14ac:dyDescent="0.3">
      <c r="A261" t="s">
        <v>363</v>
      </c>
      <c r="B261" t="s">
        <v>364</v>
      </c>
      <c r="C261" t="s">
        <v>670</v>
      </c>
      <c r="D261" t="s">
        <v>328</v>
      </c>
      <c r="E261" t="s">
        <v>671</v>
      </c>
      <c r="F261" s="13">
        <v>1870</v>
      </c>
      <c r="G261" s="13">
        <v>1665</v>
      </c>
      <c r="H261" s="13">
        <v>1560</v>
      </c>
      <c r="J261" s="11">
        <f t="shared" si="16"/>
        <v>935</v>
      </c>
      <c r="K261" s="11">
        <f t="shared" si="17"/>
        <v>46.75</v>
      </c>
      <c r="L261" s="11">
        <f t="shared" si="18"/>
        <v>1915</v>
      </c>
    </row>
    <row r="262" spans="1:12" ht="15.75" customHeight="1" x14ac:dyDescent="0.3">
      <c r="A262" t="s">
        <v>365</v>
      </c>
      <c r="B262" t="s">
        <v>366</v>
      </c>
      <c r="C262" t="s">
        <v>670</v>
      </c>
      <c r="D262" t="s">
        <v>328</v>
      </c>
      <c r="E262" t="s">
        <v>671</v>
      </c>
      <c r="F262">
        <v>100</v>
      </c>
      <c r="G262">
        <v>90</v>
      </c>
      <c r="H262">
        <v>80</v>
      </c>
      <c r="J262" s="11">
        <f t="shared" si="16"/>
        <v>50</v>
      </c>
      <c r="K262" s="11">
        <f t="shared" si="17"/>
        <v>2.5</v>
      </c>
      <c r="L262" s="11">
        <f t="shared" si="18"/>
        <v>105</v>
      </c>
    </row>
    <row r="263" spans="1:12" ht="15.75" customHeight="1" x14ac:dyDescent="0.3">
      <c r="A263" t="s">
        <v>381</v>
      </c>
      <c r="B263" t="s">
        <v>382</v>
      </c>
      <c r="C263" t="s">
        <v>670</v>
      </c>
      <c r="D263" t="s">
        <v>936</v>
      </c>
      <c r="E263" t="s">
        <v>671</v>
      </c>
      <c r="F263">
        <v>240</v>
      </c>
      <c r="G263">
        <v>215</v>
      </c>
      <c r="H263">
        <v>195</v>
      </c>
      <c r="J263" s="11">
        <f t="shared" si="16"/>
        <v>120</v>
      </c>
      <c r="K263" s="11">
        <f t="shared" si="17"/>
        <v>6</v>
      </c>
      <c r="L263" s="11">
        <f t="shared" si="18"/>
        <v>245</v>
      </c>
    </row>
    <row r="264" spans="1:12" ht="15.75" customHeight="1" x14ac:dyDescent="0.3">
      <c r="A264" t="s">
        <v>383</v>
      </c>
      <c r="B264" t="s">
        <v>384</v>
      </c>
      <c r="C264" t="s">
        <v>670</v>
      </c>
      <c r="D264" t="s">
        <v>936</v>
      </c>
      <c r="E264" t="s">
        <v>671</v>
      </c>
      <c r="F264">
        <v>325</v>
      </c>
      <c r="G264">
        <v>290</v>
      </c>
      <c r="H264">
        <v>265</v>
      </c>
      <c r="J264" s="11">
        <f t="shared" si="16"/>
        <v>162.5</v>
      </c>
      <c r="K264" s="11">
        <f t="shared" si="17"/>
        <v>8.125</v>
      </c>
      <c r="L264" s="11">
        <f t="shared" si="18"/>
        <v>335</v>
      </c>
    </row>
    <row r="265" spans="1:12" ht="15.75" customHeight="1" x14ac:dyDescent="0.3">
      <c r="A265" t="s">
        <v>385</v>
      </c>
      <c r="B265" t="s">
        <v>386</v>
      </c>
      <c r="C265" t="s">
        <v>670</v>
      </c>
      <c r="D265" t="s">
        <v>936</v>
      </c>
      <c r="E265" t="s">
        <v>671</v>
      </c>
      <c r="F265">
        <v>555</v>
      </c>
      <c r="G265">
        <v>495</v>
      </c>
      <c r="H265">
        <v>450</v>
      </c>
      <c r="J265" s="11">
        <f t="shared" si="16"/>
        <v>277.5</v>
      </c>
      <c r="K265" s="11">
        <f t="shared" si="17"/>
        <v>13.875</v>
      </c>
      <c r="L265" s="11">
        <f t="shared" si="18"/>
        <v>570</v>
      </c>
    </row>
    <row r="266" spans="1:12" ht="15.75" customHeight="1" x14ac:dyDescent="0.3">
      <c r="A266" t="s">
        <v>387</v>
      </c>
      <c r="B266" t="s">
        <v>388</v>
      </c>
      <c r="C266" t="s">
        <v>670</v>
      </c>
      <c r="D266" t="s">
        <v>936</v>
      </c>
      <c r="E266" t="s">
        <v>671</v>
      </c>
      <c r="F266">
        <v>30</v>
      </c>
      <c r="G266">
        <v>25</v>
      </c>
      <c r="H266">
        <v>25</v>
      </c>
      <c r="J266" s="11">
        <f t="shared" si="16"/>
        <v>15</v>
      </c>
      <c r="K266" s="11">
        <f t="shared" si="17"/>
        <v>0.75</v>
      </c>
      <c r="L266" s="11">
        <f t="shared" si="18"/>
        <v>30</v>
      </c>
    </row>
    <row r="267" spans="1:12" ht="15.75" customHeight="1" x14ac:dyDescent="0.3">
      <c r="A267" t="s">
        <v>389</v>
      </c>
      <c r="B267" t="s">
        <v>390</v>
      </c>
      <c r="C267" t="s">
        <v>670</v>
      </c>
      <c r="D267" t="s">
        <v>936</v>
      </c>
      <c r="E267" t="s">
        <v>671</v>
      </c>
      <c r="F267">
        <v>40</v>
      </c>
      <c r="G267">
        <v>35</v>
      </c>
      <c r="H267">
        <v>35</v>
      </c>
      <c r="J267" s="11">
        <f t="shared" si="16"/>
        <v>20</v>
      </c>
      <c r="K267" s="11">
        <f t="shared" si="17"/>
        <v>1</v>
      </c>
      <c r="L267" s="11">
        <f t="shared" si="18"/>
        <v>40</v>
      </c>
    </row>
    <row r="268" spans="1:12" ht="15.75" customHeight="1" x14ac:dyDescent="0.3">
      <c r="A268" t="s">
        <v>391</v>
      </c>
      <c r="B268" t="s">
        <v>392</v>
      </c>
      <c r="C268" t="s">
        <v>670</v>
      </c>
      <c r="D268" t="s">
        <v>936</v>
      </c>
      <c r="E268" t="s">
        <v>671</v>
      </c>
      <c r="F268">
        <v>40</v>
      </c>
      <c r="G268">
        <v>35</v>
      </c>
      <c r="H268">
        <v>35</v>
      </c>
      <c r="J268" s="11">
        <f t="shared" si="16"/>
        <v>20</v>
      </c>
      <c r="K268" s="11">
        <f t="shared" si="17"/>
        <v>1</v>
      </c>
      <c r="L268" s="11">
        <f t="shared" si="18"/>
        <v>40</v>
      </c>
    </row>
    <row r="269" spans="1:12" ht="15.75" customHeight="1" x14ac:dyDescent="0.3">
      <c r="A269" t="s">
        <v>393</v>
      </c>
      <c r="B269" t="s">
        <v>394</v>
      </c>
      <c r="C269" t="s">
        <v>670</v>
      </c>
      <c r="D269" t="s">
        <v>936</v>
      </c>
      <c r="E269" t="s">
        <v>671</v>
      </c>
      <c r="F269">
        <v>60</v>
      </c>
      <c r="G269">
        <v>35</v>
      </c>
      <c r="H269">
        <v>30</v>
      </c>
      <c r="J269" s="11">
        <f t="shared" si="16"/>
        <v>30</v>
      </c>
      <c r="K269" s="11">
        <f t="shared" si="17"/>
        <v>1.5</v>
      </c>
      <c r="L269" s="11">
        <f t="shared" si="18"/>
        <v>60</v>
      </c>
    </row>
    <row r="270" spans="1:12" ht="15.75" customHeight="1" x14ac:dyDescent="0.3">
      <c r="A270" t="s">
        <v>395</v>
      </c>
      <c r="B270" t="s">
        <v>396</v>
      </c>
      <c r="C270" t="s">
        <v>670</v>
      </c>
      <c r="D270" t="s">
        <v>936</v>
      </c>
      <c r="E270" t="s">
        <v>671</v>
      </c>
      <c r="F270">
        <v>40</v>
      </c>
      <c r="G270">
        <v>35</v>
      </c>
      <c r="H270">
        <v>30</v>
      </c>
      <c r="J270" s="11">
        <f t="shared" si="16"/>
        <v>20</v>
      </c>
      <c r="K270" s="11">
        <f t="shared" si="17"/>
        <v>1</v>
      </c>
      <c r="L270" s="11">
        <f t="shared" si="18"/>
        <v>40</v>
      </c>
    </row>
    <row r="271" spans="1:12" ht="15.75" customHeight="1" x14ac:dyDescent="0.3">
      <c r="A271" t="s">
        <v>397</v>
      </c>
      <c r="B271" t="s">
        <v>398</v>
      </c>
      <c r="C271" t="s">
        <v>670</v>
      </c>
      <c r="D271" t="s">
        <v>788</v>
      </c>
      <c r="E271" t="s">
        <v>671</v>
      </c>
      <c r="F271">
        <v>170</v>
      </c>
      <c r="G271">
        <v>145</v>
      </c>
      <c r="H271">
        <v>125</v>
      </c>
      <c r="J271" s="11">
        <f t="shared" si="16"/>
        <v>85</v>
      </c>
      <c r="K271" s="11">
        <f t="shared" si="17"/>
        <v>4.25</v>
      </c>
      <c r="L271" s="11">
        <f t="shared" si="18"/>
        <v>175</v>
      </c>
    </row>
    <row r="272" spans="1:12" ht="15.75" customHeight="1" x14ac:dyDescent="0.3">
      <c r="A272" t="s">
        <v>399</v>
      </c>
      <c r="B272" t="s">
        <v>400</v>
      </c>
      <c r="C272" t="s">
        <v>670</v>
      </c>
      <c r="D272" t="s">
        <v>788</v>
      </c>
      <c r="E272" t="s">
        <v>671</v>
      </c>
      <c r="F272">
        <v>450</v>
      </c>
      <c r="G272">
        <v>380</v>
      </c>
      <c r="H272">
        <v>330</v>
      </c>
      <c r="J272" s="11">
        <f t="shared" si="16"/>
        <v>225</v>
      </c>
      <c r="K272" s="11">
        <f t="shared" si="17"/>
        <v>11.25</v>
      </c>
      <c r="L272" s="11">
        <f t="shared" si="18"/>
        <v>460</v>
      </c>
    </row>
    <row r="273" spans="1:12" ht="15.75" customHeight="1" x14ac:dyDescent="0.3">
      <c r="A273" t="s">
        <v>401</v>
      </c>
      <c r="B273" t="s">
        <v>402</v>
      </c>
      <c r="C273" t="s">
        <v>670</v>
      </c>
      <c r="D273" t="s">
        <v>788</v>
      </c>
      <c r="E273" t="s">
        <v>671</v>
      </c>
      <c r="F273">
        <v>705</v>
      </c>
      <c r="G273">
        <v>630</v>
      </c>
      <c r="H273">
        <v>565</v>
      </c>
      <c r="J273" s="11">
        <f t="shared" si="16"/>
        <v>352.5</v>
      </c>
      <c r="K273" s="11">
        <f t="shared" si="17"/>
        <v>17.625</v>
      </c>
      <c r="L273" s="11">
        <f t="shared" si="18"/>
        <v>725</v>
      </c>
    </row>
    <row r="274" spans="1:12" ht="15.75" customHeight="1" x14ac:dyDescent="0.3">
      <c r="A274" t="s">
        <v>403</v>
      </c>
      <c r="B274" t="s">
        <v>404</v>
      </c>
      <c r="C274" t="s">
        <v>670</v>
      </c>
      <c r="D274" t="s">
        <v>788</v>
      </c>
      <c r="E274" t="s">
        <v>671</v>
      </c>
      <c r="F274">
        <v>620</v>
      </c>
      <c r="G274">
        <v>550</v>
      </c>
      <c r="H274">
        <v>500</v>
      </c>
      <c r="J274" s="11">
        <f t="shared" si="16"/>
        <v>310</v>
      </c>
      <c r="K274" s="11">
        <f t="shared" si="17"/>
        <v>15.5</v>
      </c>
      <c r="L274" s="11">
        <f t="shared" si="18"/>
        <v>635</v>
      </c>
    </row>
    <row r="275" spans="1:12" ht="15.75" customHeight="1" x14ac:dyDescent="0.3">
      <c r="A275" t="s">
        <v>405</v>
      </c>
      <c r="B275" t="s">
        <v>406</v>
      </c>
      <c r="C275" t="s">
        <v>670</v>
      </c>
      <c r="D275" t="s">
        <v>788</v>
      </c>
      <c r="E275" t="s">
        <v>671</v>
      </c>
      <c r="F275">
        <v>310</v>
      </c>
      <c r="G275">
        <v>280</v>
      </c>
      <c r="H275">
        <v>245</v>
      </c>
      <c r="J275" s="11">
        <f t="shared" si="16"/>
        <v>155</v>
      </c>
      <c r="K275" s="11">
        <f t="shared" si="17"/>
        <v>7.75</v>
      </c>
      <c r="L275" s="11">
        <f t="shared" si="18"/>
        <v>320</v>
      </c>
    </row>
    <row r="276" spans="1:12" ht="15.75" customHeight="1" x14ac:dyDescent="0.3">
      <c r="A276" t="s">
        <v>407</v>
      </c>
      <c r="B276" t="s">
        <v>408</v>
      </c>
      <c r="C276" t="s">
        <v>670</v>
      </c>
      <c r="D276" t="s">
        <v>788</v>
      </c>
      <c r="E276" t="s">
        <v>671</v>
      </c>
      <c r="F276">
        <v>310</v>
      </c>
      <c r="G276">
        <v>280</v>
      </c>
      <c r="H276">
        <v>245</v>
      </c>
      <c r="J276" s="11">
        <f t="shared" si="16"/>
        <v>155</v>
      </c>
      <c r="K276" s="11">
        <f t="shared" si="17"/>
        <v>7.75</v>
      </c>
      <c r="L276" s="11">
        <f t="shared" si="18"/>
        <v>320</v>
      </c>
    </row>
    <row r="277" spans="1:12" ht="15.75" customHeight="1" x14ac:dyDescent="0.3">
      <c r="A277" t="s">
        <v>409</v>
      </c>
      <c r="B277" t="s">
        <v>410</v>
      </c>
      <c r="C277" t="s">
        <v>670</v>
      </c>
      <c r="D277" t="s">
        <v>788</v>
      </c>
      <c r="E277" t="s">
        <v>671</v>
      </c>
      <c r="F277">
        <v>350</v>
      </c>
      <c r="G277">
        <v>315</v>
      </c>
      <c r="H277">
        <v>285</v>
      </c>
      <c r="J277" s="11">
        <f t="shared" si="16"/>
        <v>175</v>
      </c>
      <c r="K277" s="11">
        <f t="shared" si="17"/>
        <v>8.75</v>
      </c>
      <c r="L277" s="11">
        <f t="shared" si="18"/>
        <v>360</v>
      </c>
    </row>
    <row r="278" spans="1:12" ht="15.75" customHeight="1" x14ac:dyDescent="0.3">
      <c r="A278" t="s">
        <v>411</v>
      </c>
      <c r="B278" t="s">
        <v>412</v>
      </c>
      <c r="C278" t="s">
        <v>670</v>
      </c>
      <c r="D278" t="s">
        <v>788</v>
      </c>
      <c r="E278" t="s">
        <v>671</v>
      </c>
      <c r="F278">
        <v>350</v>
      </c>
      <c r="G278">
        <v>315</v>
      </c>
      <c r="H278">
        <v>285</v>
      </c>
      <c r="J278" s="11">
        <f t="shared" si="16"/>
        <v>175</v>
      </c>
      <c r="K278" s="11">
        <f t="shared" si="17"/>
        <v>8.75</v>
      </c>
      <c r="L278" s="11">
        <f t="shared" si="18"/>
        <v>360</v>
      </c>
    </row>
    <row r="279" spans="1:12" ht="15.75" customHeight="1" x14ac:dyDescent="0.3">
      <c r="A279" t="s">
        <v>413</v>
      </c>
      <c r="B279" t="s">
        <v>414</v>
      </c>
      <c r="C279" t="s">
        <v>670</v>
      </c>
      <c r="D279" t="s">
        <v>788</v>
      </c>
      <c r="E279" t="s">
        <v>671</v>
      </c>
      <c r="F279">
        <v>880</v>
      </c>
      <c r="G279">
        <v>795</v>
      </c>
      <c r="H279">
        <v>705</v>
      </c>
      <c r="J279" s="11">
        <f t="shared" si="16"/>
        <v>440</v>
      </c>
      <c r="K279" s="11">
        <f t="shared" si="17"/>
        <v>22</v>
      </c>
      <c r="L279" s="11">
        <f t="shared" si="18"/>
        <v>900</v>
      </c>
    </row>
    <row r="280" spans="1:12" ht="15.75" customHeight="1" x14ac:dyDescent="0.3">
      <c r="A280" t="s">
        <v>415</v>
      </c>
      <c r="B280" t="s">
        <v>416</v>
      </c>
      <c r="C280" t="s">
        <v>670</v>
      </c>
      <c r="D280" t="s">
        <v>788</v>
      </c>
      <c r="E280" t="s">
        <v>671</v>
      </c>
      <c r="F280">
        <v>770</v>
      </c>
      <c r="G280">
        <v>695</v>
      </c>
      <c r="H280">
        <v>620</v>
      </c>
      <c r="J280" s="11">
        <f t="shared" si="16"/>
        <v>385</v>
      </c>
      <c r="K280" s="11">
        <f t="shared" si="17"/>
        <v>19.25</v>
      </c>
      <c r="L280" s="11">
        <f t="shared" si="18"/>
        <v>790</v>
      </c>
    </row>
    <row r="281" spans="1:12" ht="15.75" customHeight="1" x14ac:dyDescent="0.3">
      <c r="A281" t="s">
        <v>417</v>
      </c>
      <c r="B281" t="s">
        <v>418</v>
      </c>
      <c r="C281" t="s">
        <v>670</v>
      </c>
      <c r="D281" t="s">
        <v>788</v>
      </c>
      <c r="E281" t="s">
        <v>671</v>
      </c>
      <c r="F281">
        <v>390</v>
      </c>
      <c r="G281">
        <v>345</v>
      </c>
      <c r="H281">
        <v>310</v>
      </c>
      <c r="J281" s="11">
        <f t="shared" si="16"/>
        <v>195</v>
      </c>
      <c r="K281" s="11">
        <f t="shared" si="17"/>
        <v>9.75</v>
      </c>
      <c r="L281" s="11">
        <f t="shared" si="18"/>
        <v>400</v>
      </c>
    </row>
    <row r="282" spans="1:12" ht="15.75" hidden="1" customHeight="1" x14ac:dyDescent="0.3">
      <c r="A282" t="s">
        <v>937</v>
      </c>
      <c r="B282" t="s">
        <v>938</v>
      </c>
      <c r="C282" t="s">
        <v>675</v>
      </c>
      <c r="D282" t="s">
        <v>141</v>
      </c>
      <c r="E282" t="s">
        <v>671</v>
      </c>
      <c r="F282" s="13">
        <v>1030</v>
      </c>
      <c r="G282">
        <v>910</v>
      </c>
      <c r="H282">
        <v>825</v>
      </c>
    </row>
    <row r="283" spans="1:12" ht="15.75" customHeight="1" x14ac:dyDescent="0.3">
      <c r="A283" t="s">
        <v>419</v>
      </c>
      <c r="B283" t="s">
        <v>420</v>
      </c>
      <c r="C283" t="s">
        <v>670</v>
      </c>
      <c r="D283" t="s">
        <v>788</v>
      </c>
      <c r="E283" t="s">
        <v>671</v>
      </c>
      <c r="F283">
        <v>390</v>
      </c>
      <c r="G283">
        <v>345</v>
      </c>
      <c r="H283">
        <v>310</v>
      </c>
      <c r="J283" s="11">
        <f t="shared" ref="J283:J296" si="19">F283*0.5</f>
        <v>195</v>
      </c>
      <c r="K283" s="11">
        <f t="shared" ref="K283:K296" si="20">J283*0.05</f>
        <v>9.75</v>
      </c>
      <c r="L283" s="11">
        <f t="shared" ref="L283:L296" si="21">MROUND((F283+K283),5)</f>
        <v>400</v>
      </c>
    </row>
    <row r="284" spans="1:12" ht="15.75" customHeight="1" x14ac:dyDescent="0.3">
      <c r="A284" t="s">
        <v>421</v>
      </c>
      <c r="B284" t="s">
        <v>422</v>
      </c>
      <c r="C284" t="s">
        <v>670</v>
      </c>
      <c r="D284" t="s">
        <v>788</v>
      </c>
      <c r="E284" t="s">
        <v>671</v>
      </c>
      <c r="F284">
        <v>440</v>
      </c>
      <c r="G284">
        <v>400</v>
      </c>
      <c r="H284">
        <v>350</v>
      </c>
      <c r="J284" s="11">
        <f t="shared" si="19"/>
        <v>220</v>
      </c>
      <c r="K284" s="11">
        <f t="shared" si="20"/>
        <v>11</v>
      </c>
      <c r="L284" s="11">
        <f t="shared" si="21"/>
        <v>450</v>
      </c>
    </row>
    <row r="285" spans="1:12" ht="15.75" customHeight="1" x14ac:dyDescent="0.3">
      <c r="A285" t="s">
        <v>423</v>
      </c>
      <c r="B285" t="s">
        <v>424</v>
      </c>
      <c r="C285" t="s">
        <v>670</v>
      </c>
      <c r="D285" t="s">
        <v>788</v>
      </c>
      <c r="E285" t="s">
        <v>671</v>
      </c>
      <c r="F285">
        <v>440</v>
      </c>
      <c r="G285">
        <v>400</v>
      </c>
      <c r="H285">
        <v>350</v>
      </c>
      <c r="J285" s="11">
        <f t="shared" si="19"/>
        <v>220</v>
      </c>
      <c r="K285" s="11">
        <f t="shared" si="20"/>
        <v>11</v>
      </c>
      <c r="L285" s="11">
        <f t="shared" si="21"/>
        <v>450</v>
      </c>
    </row>
    <row r="286" spans="1:12" ht="15.75" customHeight="1" x14ac:dyDescent="0.3">
      <c r="A286" t="s">
        <v>425</v>
      </c>
      <c r="B286" t="s">
        <v>426</v>
      </c>
      <c r="C286" t="s">
        <v>670</v>
      </c>
      <c r="D286" t="s">
        <v>788</v>
      </c>
      <c r="E286" t="s">
        <v>671</v>
      </c>
      <c r="F286">
        <v>15</v>
      </c>
      <c r="G286">
        <v>15</v>
      </c>
      <c r="H286">
        <v>15</v>
      </c>
      <c r="J286" s="11">
        <f t="shared" si="19"/>
        <v>7.5</v>
      </c>
      <c r="K286" s="11">
        <f t="shared" si="20"/>
        <v>0.375</v>
      </c>
      <c r="L286" s="11">
        <f t="shared" si="21"/>
        <v>15</v>
      </c>
    </row>
    <row r="287" spans="1:12" ht="15.75" customHeight="1" x14ac:dyDescent="0.3">
      <c r="A287" t="s">
        <v>427</v>
      </c>
      <c r="B287" t="s">
        <v>428</v>
      </c>
      <c r="C287" t="s">
        <v>670</v>
      </c>
      <c r="D287" t="s">
        <v>788</v>
      </c>
      <c r="E287" t="s">
        <v>671</v>
      </c>
      <c r="F287">
        <v>15</v>
      </c>
      <c r="G287">
        <v>15</v>
      </c>
      <c r="H287">
        <v>15</v>
      </c>
      <c r="J287" s="11">
        <f t="shared" si="19"/>
        <v>7.5</v>
      </c>
      <c r="K287" s="11">
        <f t="shared" si="20"/>
        <v>0.375</v>
      </c>
      <c r="L287" s="11">
        <f t="shared" si="21"/>
        <v>15</v>
      </c>
    </row>
    <row r="288" spans="1:12" ht="15.75" customHeight="1" x14ac:dyDescent="0.3">
      <c r="A288" t="s">
        <v>429</v>
      </c>
      <c r="B288" t="s">
        <v>430</v>
      </c>
      <c r="C288" t="s">
        <v>670</v>
      </c>
      <c r="D288" t="s">
        <v>788</v>
      </c>
      <c r="E288" t="s">
        <v>671</v>
      </c>
      <c r="F288">
        <v>15</v>
      </c>
      <c r="G288">
        <v>15</v>
      </c>
      <c r="H288">
        <v>15</v>
      </c>
      <c r="J288" s="11">
        <f t="shared" si="19"/>
        <v>7.5</v>
      </c>
      <c r="K288" s="11">
        <f t="shared" si="20"/>
        <v>0.375</v>
      </c>
      <c r="L288" s="11">
        <f t="shared" si="21"/>
        <v>15</v>
      </c>
    </row>
    <row r="289" spans="1:12" ht="15.75" customHeight="1" x14ac:dyDescent="0.3">
      <c r="A289" t="s">
        <v>431</v>
      </c>
      <c r="B289" t="s">
        <v>432</v>
      </c>
      <c r="C289" t="s">
        <v>670</v>
      </c>
      <c r="D289" t="s">
        <v>788</v>
      </c>
      <c r="E289" t="s">
        <v>671</v>
      </c>
      <c r="F289">
        <v>15</v>
      </c>
      <c r="G289">
        <v>15</v>
      </c>
      <c r="H289">
        <v>15</v>
      </c>
      <c r="J289" s="11">
        <f t="shared" si="19"/>
        <v>7.5</v>
      </c>
      <c r="K289" s="11">
        <f t="shared" si="20"/>
        <v>0.375</v>
      </c>
      <c r="L289" s="11">
        <f t="shared" si="21"/>
        <v>15</v>
      </c>
    </row>
    <row r="290" spans="1:12" ht="15.75" customHeight="1" x14ac:dyDescent="0.3">
      <c r="A290" t="s">
        <v>433</v>
      </c>
      <c r="B290" t="s">
        <v>434</v>
      </c>
      <c r="C290" t="s">
        <v>670</v>
      </c>
      <c r="D290" t="s">
        <v>788</v>
      </c>
      <c r="E290" t="s">
        <v>671</v>
      </c>
      <c r="F290">
        <v>10</v>
      </c>
      <c r="G290">
        <v>10</v>
      </c>
      <c r="H290">
        <v>10</v>
      </c>
      <c r="J290" s="11">
        <f t="shared" si="19"/>
        <v>5</v>
      </c>
      <c r="K290" s="11">
        <f t="shared" si="20"/>
        <v>0.25</v>
      </c>
      <c r="L290" s="11">
        <f t="shared" si="21"/>
        <v>10</v>
      </c>
    </row>
    <row r="291" spans="1:12" ht="15.75" customHeight="1" x14ac:dyDescent="0.3">
      <c r="A291" t="s">
        <v>435</v>
      </c>
      <c r="B291" t="s">
        <v>436</v>
      </c>
      <c r="C291" t="s">
        <v>670</v>
      </c>
      <c r="D291" t="s">
        <v>788</v>
      </c>
      <c r="E291" t="s">
        <v>671</v>
      </c>
      <c r="F291">
        <v>10</v>
      </c>
      <c r="G291">
        <v>10</v>
      </c>
      <c r="H291">
        <v>10</v>
      </c>
      <c r="J291" s="11">
        <f t="shared" si="19"/>
        <v>5</v>
      </c>
      <c r="K291" s="11">
        <f t="shared" si="20"/>
        <v>0.25</v>
      </c>
      <c r="L291" s="11">
        <f t="shared" si="21"/>
        <v>10</v>
      </c>
    </row>
    <row r="292" spans="1:12" ht="15.75" customHeight="1" x14ac:dyDescent="0.3">
      <c r="A292" t="s">
        <v>437</v>
      </c>
      <c r="B292" t="s">
        <v>438</v>
      </c>
      <c r="C292" t="s">
        <v>670</v>
      </c>
      <c r="D292" t="s">
        <v>788</v>
      </c>
      <c r="E292" t="s">
        <v>671</v>
      </c>
      <c r="F292">
        <v>10</v>
      </c>
      <c r="G292">
        <v>10</v>
      </c>
      <c r="H292">
        <v>10</v>
      </c>
      <c r="J292" s="11">
        <f t="shared" si="19"/>
        <v>5</v>
      </c>
      <c r="K292" s="11">
        <f t="shared" si="20"/>
        <v>0.25</v>
      </c>
      <c r="L292" s="11">
        <f t="shared" si="21"/>
        <v>10</v>
      </c>
    </row>
    <row r="293" spans="1:12" ht="15.75" customHeight="1" x14ac:dyDescent="0.3">
      <c r="A293" t="s">
        <v>439</v>
      </c>
      <c r="B293" t="s">
        <v>440</v>
      </c>
      <c r="C293" t="s">
        <v>670</v>
      </c>
      <c r="D293" t="s">
        <v>788</v>
      </c>
      <c r="E293" t="s">
        <v>671</v>
      </c>
      <c r="F293">
        <v>15</v>
      </c>
      <c r="G293">
        <v>15</v>
      </c>
      <c r="H293">
        <v>15</v>
      </c>
      <c r="J293" s="11">
        <f t="shared" si="19"/>
        <v>7.5</v>
      </c>
      <c r="K293" s="11">
        <f t="shared" si="20"/>
        <v>0.375</v>
      </c>
      <c r="L293" s="11">
        <f t="shared" si="21"/>
        <v>15</v>
      </c>
    </row>
    <row r="294" spans="1:12" ht="15.75" customHeight="1" x14ac:dyDescent="0.3">
      <c r="A294" t="s">
        <v>441</v>
      </c>
      <c r="B294" t="s">
        <v>442</v>
      </c>
      <c r="C294" t="s">
        <v>670</v>
      </c>
      <c r="D294" t="s">
        <v>788</v>
      </c>
      <c r="E294" t="s">
        <v>671</v>
      </c>
      <c r="F294">
        <v>15</v>
      </c>
      <c r="G294">
        <v>15</v>
      </c>
      <c r="H294">
        <v>15</v>
      </c>
      <c r="J294" s="11">
        <f t="shared" si="19"/>
        <v>7.5</v>
      </c>
      <c r="K294" s="11">
        <f t="shared" si="20"/>
        <v>0.375</v>
      </c>
      <c r="L294" s="11">
        <f t="shared" si="21"/>
        <v>15</v>
      </c>
    </row>
    <row r="295" spans="1:12" ht="15.75" customHeight="1" x14ac:dyDescent="0.3">
      <c r="A295" t="s">
        <v>443</v>
      </c>
      <c r="B295" t="s">
        <v>444</v>
      </c>
      <c r="C295" t="s">
        <v>670</v>
      </c>
      <c r="D295" t="s">
        <v>788</v>
      </c>
      <c r="E295" t="s">
        <v>671</v>
      </c>
      <c r="F295" s="13">
        <v>2755</v>
      </c>
      <c r="G295" s="13">
        <v>2645</v>
      </c>
      <c r="H295" s="13">
        <v>2235</v>
      </c>
      <c r="J295" s="11">
        <f t="shared" si="19"/>
        <v>1377.5</v>
      </c>
      <c r="K295" s="11">
        <f t="shared" si="20"/>
        <v>68.875</v>
      </c>
      <c r="L295" s="11">
        <f t="shared" si="21"/>
        <v>2825</v>
      </c>
    </row>
    <row r="296" spans="1:12" ht="15.75" customHeight="1" x14ac:dyDescent="0.3">
      <c r="A296" t="s">
        <v>445</v>
      </c>
      <c r="B296" t="s">
        <v>446</v>
      </c>
      <c r="C296" t="s">
        <v>670</v>
      </c>
      <c r="D296" t="s">
        <v>788</v>
      </c>
      <c r="E296" t="s">
        <v>671</v>
      </c>
      <c r="F296">
        <v>325</v>
      </c>
      <c r="G296">
        <v>295</v>
      </c>
      <c r="H296">
        <v>265</v>
      </c>
      <c r="J296" s="11">
        <f t="shared" si="19"/>
        <v>162.5</v>
      </c>
      <c r="K296" s="11">
        <f t="shared" si="20"/>
        <v>8.125</v>
      </c>
      <c r="L296" s="11">
        <f t="shared" si="21"/>
        <v>335</v>
      </c>
    </row>
    <row r="297" spans="1:12" ht="15.75" hidden="1" customHeight="1" x14ac:dyDescent="0.3">
      <c r="A297" t="s">
        <v>939</v>
      </c>
      <c r="B297" t="s">
        <v>940</v>
      </c>
      <c r="C297" t="s">
        <v>675</v>
      </c>
      <c r="D297" t="s">
        <v>933</v>
      </c>
      <c r="E297" t="s">
        <v>671</v>
      </c>
      <c r="F297">
        <v>10</v>
      </c>
      <c r="G297">
        <v>10</v>
      </c>
      <c r="H297">
        <v>5</v>
      </c>
    </row>
    <row r="298" spans="1:12" ht="15.75" customHeight="1" x14ac:dyDescent="0.3">
      <c r="A298" t="s">
        <v>447</v>
      </c>
      <c r="B298" t="s">
        <v>448</v>
      </c>
      <c r="C298" t="s">
        <v>670</v>
      </c>
      <c r="D298" t="s">
        <v>788</v>
      </c>
      <c r="E298" t="s">
        <v>671</v>
      </c>
      <c r="F298">
        <v>945</v>
      </c>
      <c r="G298">
        <v>845</v>
      </c>
      <c r="H298">
        <v>760</v>
      </c>
      <c r="J298" s="11">
        <f t="shared" ref="J298:J330" si="22">F298*0.5</f>
        <v>472.5</v>
      </c>
      <c r="K298" s="11">
        <f t="shared" ref="K298:K330" si="23">J298*0.05</f>
        <v>23.625</v>
      </c>
      <c r="L298" s="11">
        <f t="shared" ref="L298:L330" si="24">MROUND((F298+K298),5)</f>
        <v>970</v>
      </c>
    </row>
    <row r="299" spans="1:12" ht="15.75" customHeight="1" x14ac:dyDescent="0.3">
      <c r="A299" t="s">
        <v>449</v>
      </c>
      <c r="B299" t="s">
        <v>450</v>
      </c>
      <c r="C299" t="s">
        <v>670</v>
      </c>
      <c r="D299" t="s">
        <v>788</v>
      </c>
      <c r="E299" t="s">
        <v>671</v>
      </c>
      <c r="F299">
        <v>350</v>
      </c>
      <c r="G299">
        <v>315</v>
      </c>
      <c r="H299">
        <v>285</v>
      </c>
      <c r="J299" s="11">
        <f t="shared" si="22"/>
        <v>175</v>
      </c>
      <c r="K299" s="11">
        <f t="shared" si="23"/>
        <v>8.75</v>
      </c>
      <c r="L299" s="11">
        <f t="shared" si="24"/>
        <v>360</v>
      </c>
    </row>
    <row r="300" spans="1:12" ht="15.75" customHeight="1" x14ac:dyDescent="0.3">
      <c r="A300" t="s">
        <v>451</v>
      </c>
      <c r="B300" t="s">
        <v>452</v>
      </c>
      <c r="C300" t="s">
        <v>670</v>
      </c>
      <c r="D300" t="s">
        <v>788</v>
      </c>
      <c r="E300" t="s">
        <v>671</v>
      </c>
      <c r="F300">
        <v>385</v>
      </c>
      <c r="G300">
        <v>350</v>
      </c>
      <c r="H300">
        <v>310</v>
      </c>
      <c r="J300" s="11">
        <f t="shared" si="22"/>
        <v>192.5</v>
      </c>
      <c r="K300" s="11">
        <f t="shared" si="23"/>
        <v>9.625</v>
      </c>
      <c r="L300" s="11">
        <f t="shared" si="24"/>
        <v>395</v>
      </c>
    </row>
    <row r="301" spans="1:12" ht="15.75" customHeight="1" x14ac:dyDescent="0.3">
      <c r="A301" t="s">
        <v>453</v>
      </c>
      <c r="B301" t="s">
        <v>454</v>
      </c>
      <c r="C301" t="s">
        <v>670</v>
      </c>
      <c r="D301" t="s">
        <v>788</v>
      </c>
      <c r="E301" t="s">
        <v>671</v>
      </c>
      <c r="F301">
        <v>415</v>
      </c>
      <c r="G301">
        <v>375</v>
      </c>
      <c r="H301">
        <v>335</v>
      </c>
      <c r="J301" s="11">
        <f t="shared" si="22"/>
        <v>207.5</v>
      </c>
      <c r="K301" s="11">
        <f t="shared" si="23"/>
        <v>10.375</v>
      </c>
      <c r="L301" s="11">
        <f t="shared" si="24"/>
        <v>425</v>
      </c>
    </row>
    <row r="302" spans="1:12" ht="15.75" customHeight="1" x14ac:dyDescent="0.3">
      <c r="A302" t="s">
        <v>455</v>
      </c>
      <c r="B302" t="s">
        <v>456</v>
      </c>
      <c r="C302" t="s">
        <v>670</v>
      </c>
      <c r="D302" t="s">
        <v>788</v>
      </c>
      <c r="E302" t="s">
        <v>671</v>
      </c>
      <c r="F302">
        <v>430</v>
      </c>
      <c r="G302">
        <v>390</v>
      </c>
      <c r="H302">
        <v>345</v>
      </c>
      <c r="J302" s="11">
        <f t="shared" si="22"/>
        <v>215</v>
      </c>
      <c r="K302" s="11">
        <f t="shared" si="23"/>
        <v>10.75</v>
      </c>
      <c r="L302" s="11">
        <f t="shared" si="24"/>
        <v>440</v>
      </c>
    </row>
    <row r="303" spans="1:12" ht="15.75" customHeight="1" x14ac:dyDescent="0.3">
      <c r="A303" t="s">
        <v>457</v>
      </c>
      <c r="B303" t="s">
        <v>458</v>
      </c>
      <c r="C303" t="s">
        <v>670</v>
      </c>
      <c r="D303" t="s">
        <v>788</v>
      </c>
      <c r="E303" t="s">
        <v>671</v>
      </c>
      <c r="F303">
        <v>520</v>
      </c>
      <c r="G303">
        <v>470</v>
      </c>
      <c r="H303">
        <v>420</v>
      </c>
      <c r="J303" s="11">
        <f t="shared" si="22"/>
        <v>260</v>
      </c>
      <c r="K303" s="11">
        <f t="shared" si="23"/>
        <v>13</v>
      </c>
      <c r="L303" s="11">
        <f t="shared" si="24"/>
        <v>535</v>
      </c>
    </row>
    <row r="304" spans="1:12" ht="15.75" customHeight="1" x14ac:dyDescent="0.3">
      <c r="A304" t="s">
        <v>459</v>
      </c>
      <c r="B304" t="s">
        <v>460</v>
      </c>
      <c r="C304" t="s">
        <v>670</v>
      </c>
      <c r="D304" t="s">
        <v>788</v>
      </c>
      <c r="E304" t="s">
        <v>671</v>
      </c>
      <c r="F304">
        <v>565</v>
      </c>
      <c r="G304">
        <v>510</v>
      </c>
      <c r="H304">
        <v>460</v>
      </c>
      <c r="J304" s="11">
        <f t="shared" si="22"/>
        <v>282.5</v>
      </c>
      <c r="K304" s="11">
        <f t="shared" si="23"/>
        <v>14.125</v>
      </c>
      <c r="L304" s="11">
        <f t="shared" si="24"/>
        <v>580</v>
      </c>
    </row>
    <row r="305" spans="1:12" ht="15.75" customHeight="1" x14ac:dyDescent="0.3">
      <c r="A305" t="s">
        <v>461</v>
      </c>
      <c r="B305" t="s">
        <v>462</v>
      </c>
      <c r="C305" t="s">
        <v>670</v>
      </c>
      <c r="D305" t="s">
        <v>788</v>
      </c>
      <c r="E305" t="s">
        <v>671</v>
      </c>
      <c r="F305">
        <v>620</v>
      </c>
      <c r="G305">
        <v>550</v>
      </c>
      <c r="H305">
        <v>500</v>
      </c>
      <c r="J305" s="11">
        <f t="shared" si="22"/>
        <v>310</v>
      </c>
      <c r="K305" s="11">
        <f t="shared" si="23"/>
        <v>15.5</v>
      </c>
      <c r="L305" s="11">
        <f t="shared" si="24"/>
        <v>635</v>
      </c>
    </row>
    <row r="306" spans="1:12" ht="15.75" customHeight="1" x14ac:dyDescent="0.3">
      <c r="A306" t="s">
        <v>463</v>
      </c>
      <c r="B306" t="s">
        <v>464</v>
      </c>
      <c r="C306" t="s">
        <v>670</v>
      </c>
      <c r="D306" t="s">
        <v>788</v>
      </c>
      <c r="E306" t="s">
        <v>671</v>
      </c>
      <c r="F306">
        <v>815</v>
      </c>
      <c r="G306">
        <v>725</v>
      </c>
      <c r="H306">
        <v>655</v>
      </c>
      <c r="J306" s="11">
        <f t="shared" si="22"/>
        <v>407.5</v>
      </c>
      <c r="K306" s="11">
        <f t="shared" si="23"/>
        <v>20.375</v>
      </c>
      <c r="L306" s="11">
        <f t="shared" si="24"/>
        <v>835</v>
      </c>
    </row>
    <row r="307" spans="1:12" ht="15.75" customHeight="1" x14ac:dyDescent="0.3">
      <c r="A307" t="s">
        <v>465</v>
      </c>
      <c r="B307" t="s">
        <v>466</v>
      </c>
      <c r="C307" t="s">
        <v>670</v>
      </c>
      <c r="D307" t="s">
        <v>788</v>
      </c>
      <c r="E307" t="s">
        <v>671</v>
      </c>
      <c r="F307">
        <v>350</v>
      </c>
      <c r="G307">
        <v>315</v>
      </c>
      <c r="H307">
        <v>285</v>
      </c>
      <c r="J307" s="11">
        <f t="shared" si="22"/>
        <v>175</v>
      </c>
      <c r="K307" s="11">
        <f t="shared" si="23"/>
        <v>8.75</v>
      </c>
      <c r="L307" s="11">
        <f t="shared" si="24"/>
        <v>360</v>
      </c>
    </row>
    <row r="308" spans="1:12" ht="15.75" customHeight="1" x14ac:dyDescent="0.3">
      <c r="A308" t="s">
        <v>467</v>
      </c>
      <c r="B308" t="s">
        <v>468</v>
      </c>
      <c r="C308" t="s">
        <v>670</v>
      </c>
      <c r="D308" t="s">
        <v>788</v>
      </c>
      <c r="E308" t="s">
        <v>671</v>
      </c>
      <c r="F308" s="13">
        <v>1030</v>
      </c>
      <c r="G308">
        <v>920</v>
      </c>
      <c r="H308">
        <v>830</v>
      </c>
      <c r="J308" s="11">
        <f t="shared" si="22"/>
        <v>515</v>
      </c>
      <c r="K308" s="11">
        <f t="shared" si="23"/>
        <v>25.75</v>
      </c>
      <c r="L308" s="11">
        <f t="shared" si="24"/>
        <v>1055</v>
      </c>
    </row>
    <row r="309" spans="1:12" ht="15.75" customHeight="1" x14ac:dyDescent="0.3">
      <c r="A309" t="s">
        <v>469</v>
      </c>
      <c r="B309" t="s">
        <v>470</v>
      </c>
      <c r="C309" t="s">
        <v>670</v>
      </c>
      <c r="D309" t="s">
        <v>788</v>
      </c>
      <c r="E309" t="s">
        <v>671</v>
      </c>
      <c r="F309">
        <v>380</v>
      </c>
      <c r="G309">
        <v>340</v>
      </c>
      <c r="H309">
        <v>305</v>
      </c>
      <c r="J309" s="11">
        <f t="shared" si="22"/>
        <v>190</v>
      </c>
      <c r="K309" s="11">
        <f t="shared" si="23"/>
        <v>9.5</v>
      </c>
      <c r="L309" s="11">
        <f t="shared" si="24"/>
        <v>390</v>
      </c>
    </row>
    <row r="310" spans="1:12" ht="15.75" customHeight="1" x14ac:dyDescent="0.3">
      <c r="A310" t="s">
        <v>471</v>
      </c>
      <c r="B310" t="s">
        <v>472</v>
      </c>
      <c r="C310" t="s">
        <v>670</v>
      </c>
      <c r="D310" t="s">
        <v>788</v>
      </c>
      <c r="E310" t="s">
        <v>671</v>
      </c>
      <c r="F310">
        <v>405</v>
      </c>
      <c r="G310">
        <v>365</v>
      </c>
      <c r="H310">
        <v>325</v>
      </c>
      <c r="J310" s="11">
        <f t="shared" si="22"/>
        <v>202.5</v>
      </c>
      <c r="K310" s="11">
        <f t="shared" si="23"/>
        <v>10.125</v>
      </c>
      <c r="L310" s="11">
        <f t="shared" si="24"/>
        <v>415</v>
      </c>
    </row>
    <row r="311" spans="1:12" ht="15.75" customHeight="1" x14ac:dyDescent="0.3">
      <c r="A311" t="s">
        <v>473</v>
      </c>
      <c r="B311" t="s">
        <v>474</v>
      </c>
      <c r="C311" t="s">
        <v>670</v>
      </c>
      <c r="D311" t="s">
        <v>788</v>
      </c>
      <c r="E311" t="s">
        <v>671</v>
      </c>
      <c r="F311">
        <v>450</v>
      </c>
      <c r="G311">
        <v>400</v>
      </c>
      <c r="H311">
        <v>365</v>
      </c>
      <c r="J311" s="11">
        <f t="shared" si="22"/>
        <v>225</v>
      </c>
      <c r="K311" s="11">
        <f t="shared" si="23"/>
        <v>11.25</v>
      </c>
      <c r="L311" s="11">
        <f t="shared" si="24"/>
        <v>460</v>
      </c>
    </row>
    <row r="312" spans="1:12" ht="15.75" customHeight="1" x14ac:dyDescent="0.3">
      <c r="A312" t="s">
        <v>475</v>
      </c>
      <c r="B312" t="s">
        <v>476</v>
      </c>
      <c r="C312" t="s">
        <v>670</v>
      </c>
      <c r="D312" t="s">
        <v>788</v>
      </c>
      <c r="E312" t="s">
        <v>671</v>
      </c>
      <c r="F312">
        <v>490</v>
      </c>
      <c r="G312">
        <v>430</v>
      </c>
      <c r="H312">
        <v>395</v>
      </c>
      <c r="J312" s="11">
        <f t="shared" si="22"/>
        <v>245</v>
      </c>
      <c r="K312" s="11">
        <f t="shared" si="23"/>
        <v>12.25</v>
      </c>
      <c r="L312" s="11">
        <f t="shared" si="24"/>
        <v>500</v>
      </c>
    </row>
    <row r="313" spans="1:12" ht="15.75" customHeight="1" x14ac:dyDescent="0.3">
      <c r="A313" t="s">
        <v>477</v>
      </c>
      <c r="B313" t="s">
        <v>478</v>
      </c>
      <c r="C313" t="s">
        <v>670</v>
      </c>
      <c r="D313" t="s">
        <v>788</v>
      </c>
      <c r="E313" t="s">
        <v>671</v>
      </c>
      <c r="F313">
        <v>565</v>
      </c>
      <c r="G313">
        <v>510</v>
      </c>
      <c r="H313">
        <v>460</v>
      </c>
      <c r="J313" s="11">
        <f t="shared" si="22"/>
        <v>282.5</v>
      </c>
      <c r="K313" s="11">
        <f t="shared" si="23"/>
        <v>14.125</v>
      </c>
      <c r="L313" s="11">
        <f t="shared" si="24"/>
        <v>580</v>
      </c>
    </row>
    <row r="314" spans="1:12" ht="15.75" customHeight="1" x14ac:dyDescent="0.3">
      <c r="A314" t="s">
        <v>479</v>
      </c>
      <c r="B314" t="s">
        <v>480</v>
      </c>
      <c r="C314" t="s">
        <v>670</v>
      </c>
      <c r="D314" t="s">
        <v>788</v>
      </c>
      <c r="E314" t="s">
        <v>671</v>
      </c>
      <c r="F314">
        <v>625</v>
      </c>
      <c r="G314">
        <v>555</v>
      </c>
      <c r="H314">
        <v>505</v>
      </c>
      <c r="J314" s="11">
        <f t="shared" si="22"/>
        <v>312.5</v>
      </c>
      <c r="K314" s="11">
        <f t="shared" si="23"/>
        <v>15.625</v>
      </c>
      <c r="L314" s="11">
        <f t="shared" si="24"/>
        <v>640</v>
      </c>
    </row>
    <row r="315" spans="1:12" ht="15.75" customHeight="1" x14ac:dyDescent="0.3">
      <c r="A315" t="s">
        <v>481</v>
      </c>
      <c r="B315" t="s">
        <v>482</v>
      </c>
      <c r="C315" t="s">
        <v>670</v>
      </c>
      <c r="D315" t="s">
        <v>788</v>
      </c>
      <c r="E315" t="s">
        <v>671</v>
      </c>
      <c r="F315">
        <v>685</v>
      </c>
      <c r="G315">
        <v>610</v>
      </c>
      <c r="H315">
        <v>550</v>
      </c>
      <c r="J315" s="11">
        <f t="shared" si="22"/>
        <v>342.5</v>
      </c>
      <c r="K315" s="11">
        <f t="shared" si="23"/>
        <v>17.125</v>
      </c>
      <c r="L315" s="11">
        <f t="shared" si="24"/>
        <v>700</v>
      </c>
    </row>
    <row r="316" spans="1:12" ht="15.75" customHeight="1" x14ac:dyDescent="0.3">
      <c r="A316" t="s">
        <v>483</v>
      </c>
      <c r="B316" t="s">
        <v>484</v>
      </c>
      <c r="C316" t="s">
        <v>670</v>
      </c>
      <c r="D316" t="s">
        <v>788</v>
      </c>
      <c r="E316" t="s">
        <v>671</v>
      </c>
      <c r="F316">
        <v>895</v>
      </c>
      <c r="G316">
        <v>800</v>
      </c>
      <c r="H316">
        <v>720</v>
      </c>
      <c r="J316" s="11">
        <f t="shared" si="22"/>
        <v>447.5</v>
      </c>
      <c r="K316" s="11">
        <f t="shared" si="23"/>
        <v>22.375</v>
      </c>
      <c r="L316" s="11">
        <f t="shared" si="24"/>
        <v>915</v>
      </c>
    </row>
    <row r="317" spans="1:12" ht="15.75" customHeight="1" x14ac:dyDescent="0.3">
      <c r="A317" t="s">
        <v>485</v>
      </c>
      <c r="B317" t="s">
        <v>486</v>
      </c>
      <c r="C317" t="s">
        <v>670</v>
      </c>
      <c r="D317" t="s">
        <v>788</v>
      </c>
      <c r="E317" t="s">
        <v>671</v>
      </c>
      <c r="F317">
        <v>350</v>
      </c>
      <c r="G317">
        <v>315</v>
      </c>
      <c r="H317">
        <v>285</v>
      </c>
      <c r="J317" s="11">
        <f t="shared" si="22"/>
        <v>175</v>
      </c>
      <c r="K317" s="11">
        <f t="shared" si="23"/>
        <v>8.75</v>
      </c>
      <c r="L317" s="11">
        <f t="shared" si="24"/>
        <v>360</v>
      </c>
    </row>
    <row r="318" spans="1:12" ht="15.75" customHeight="1" x14ac:dyDescent="0.3">
      <c r="A318" t="s">
        <v>487</v>
      </c>
      <c r="B318" t="s">
        <v>488</v>
      </c>
      <c r="C318" t="s">
        <v>670</v>
      </c>
      <c r="D318" t="s">
        <v>788</v>
      </c>
      <c r="E318" t="s">
        <v>671</v>
      </c>
      <c r="F318" s="13">
        <v>1030</v>
      </c>
      <c r="G318">
        <v>920</v>
      </c>
      <c r="H318">
        <v>830</v>
      </c>
      <c r="J318" s="11">
        <f t="shared" si="22"/>
        <v>515</v>
      </c>
      <c r="K318" s="11">
        <f t="shared" si="23"/>
        <v>25.75</v>
      </c>
      <c r="L318" s="11">
        <f t="shared" si="24"/>
        <v>1055</v>
      </c>
    </row>
    <row r="319" spans="1:12" ht="15.75" customHeight="1" x14ac:dyDescent="0.3">
      <c r="A319" t="s">
        <v>489</v>
      </c>
      <c r="B319" t="s">
        <v>490</v>
      </c>
      <c r="C319" t="s">
        <v>670</v>
      </c>
      <c r="D319" t="s">
        <v>788</v>
      </c>
      <c r="E319" t="s">
        <v>671</v>
      </c>
      <c r="F319">
        <v>380</v>
      </c>
      <c r="G319">
        <v>340</v>
      </c>
      <c r="H319">
        <v>305</v>
      </c>
      <c r="J319" s="11">
        <f t="shared" si="22"/>
        <v>190</v>
      </c>
      <c r="K319" s="11">
        <f t="shared" si="23"/>
        <v>9.5</v>
      </c>
      <c r="L319" s="11">
        <f t="shared" si="24"/>
        <v>390</v>
      </c>
    </row>
    <row r="320" spans="1:12" ht="15.75" customHeight="1" x14ac:dyDescent="0.3">
      <c r="A320" t="s">
        <v>491</v>
      </c>
      <c r="B320" t="s">
        <v>492</v>
      </c>
      <c r="C320" t="s">
        <v>670</v>
      </c>
      <c r="D320" t="s">
        <v>788</v>
      </c>
      <c r="E320" t="s">
        <v>671</v>
      </c>
      <c r="F320">
        <v>405</v>
      </c>
      <c r="G320">
        <v>365</v>
      </c>
      <c r="H320">
        <v>325</v>
      </c>
      <c r="J320" s="11">
        <f t="shared" si="22"/>
        <v>202.5</v>
      </c>
      <c r="K320" s="11">
        <f t="shared" si="23"/>
        <v>10.125</v>
      </c>
      <c r="L320" s="11">
        <f t="shared" si="24"/>
        <v>415</v>
      </c>
    </row>
    <row r="321" spans="1:12" ht="15.75" customHeight="1" x14ac:dyDescent="0.3">
      <c r="A321" t="s">
        <v>493</v>
      </c>
      <c r="B321" t="s">
        <v>494</v>
      </c>
      <c r="C321" t="s">
        <v>670</v>
      </c>
      <c r="D321" t="s">
        <v>788</v>
      </c>
      <c r="E321" t="s">
        <v>671</v>
      </c>
      <c r="F321">
        <v>450</v>
      </c>
      <c r="G321">
        <v>400</v>
      </c>
      <c r="H321">
        <v>365</v>
      </c>
      <c r="J321" s="11">
        <f t="shared" si="22"/>
        <v>225</v>
      </c>
      <c r="K321" s="11">
        <f t="shared" si="23"/>
        <v>11.25</v>
      </c>
      <c r="L321" s="11">
        <f t="shared" si="24"/>
        <v>460</v>
      </c>
    </row>
    <row r="322" spans="1:12" ht="15.75" customHeight="1" x14ac:dyDescent="0.3">
      <c r="A322" t="s">
        <v>495</v>
      </c>
      <c r="B322" t="s">
        <v>496</v>
      </c>
      <c r="C322" t="s">
        <v>670</v>
      </c>
      <c r="D322" t="s">
        <v>788</v>
      </c>
      <c r="E322" t="s">
        <v>671</v>
      </c>
      <c r="F322">
        <v>490</v>
      </c>
      <c r="G322">
        <v>430</v>
      </c>
      <c r="H322">
        <v>395</v>
      </c>
      <c r="J322" s="11">
        <f t="shared" si="22"/>
        <v>245</v>
      </c>
      <c r="K322" s="11">
        <f t="shared" si="23"/>
        <v>12.25</v>
      </c>
      <c r="L322" s="11">
        <f t="shared" si="24"/>
        <v>500</v>
      </c>
    </row>
    <row r="323" spans="1:12" ht="15.75" customHeight="1" x14ac:dyDescent="0.3">
      <c r="A323" t="s">
        <v>497</v>
      </c>
      <c r="B323" t="s">
        <v>498</v>
      </c>
      <c r="C323" t="s">
        <v>670</v>
      </c>
      <c r="D323" t="s">
        <v>788</v>
      </c>
      <c r="E323" t="s">
        <v>671</v>
      </c>
      <c r="F323">
        <v>565</v>
      </c>
      <c r="G323">
        <v>510</v>
      </c>
      <c r="H323">
        <v>460</v>
      </c>
      <c r="J323" s="11">
        <f t="shared" si="22"/>
        <v>282.5</v>
      </c>
      <c r="K323" s="11">
        <f t="shared" si="23"/>
        <v>14.125</v>
      </c>
      <c r="L323" s="11">
        <f t="shared" si="24"/>
        <v>580</v>
      </c>
    </row>
    <row r="324" spans="1:12" ht="15.75" customHeight="1" x14ac:dyDescent="0.3">
      <c r="A324" t="s">
        <v>499</v>
      </c>
      <c r="B324" t="s">
        <v>500</v>
      </c>
      <c r="C324" t="s">
        <v>670</v>
      </c>
      <c r="D324" t="s">
        <v>788</v>
      </c>
      <c r="E324" t="s">
        <v>671</v>
      </c>
      <c r="F324">
        <v>625</v>
      </c>
      <c r="G324">
        <v>555</v>
      </c>
      <c r="H324">
        <v>505</v>
      </c>
      <c r="J324" s="11">
        <f t="shared" si="22"/>
        <v>312.5</v>
      </c>
      <c r="K324" s="11">
        <f t="shared" si="23"/>
        <v>15.625</v>
      </c>
      <c r="L324" s="11">
        <f t="shared" si="24"/>
        <v>640</v>
      </c>
    </row>
    <row r="325" spans="1:12" ht="15.75" customHeight="1" x14ac:dyDescent="0.3">
      <c r="A325" t="s">
        <v>501</v>
      </c>
      <c r="B325" t="s">
        <v>502</v>
      </c>
      <c r="C325" t="s">
        <v>670</v>
      </c>
      <c r="D325" t="s">
        <v>788</v>
      </c>
      <c r="E325" t="s">
        <v>671</v>
      </c>
      <c r="F325">
        <v>685</v>
      </c>
      <c r="G325">
        <v>610</v>
      </c>
      <c r="H325">
        <v>550</v>
      </c>
      <c r="J325" s="11">
        <f t="shared" si="22"/>
        <v>342.5</v>
      </c>
      <c r="K325" s="11">
        <f t="shared" si="23"/>
        <v>17.125</v>
      </c>
      <c r="L325" s="11">
        <f t="shared" si="24"/>
        <v>700</v>
      </c>
    </row>
    <row r="326" spans="1:12" ht="15.75" customHeight="1" x14ac:dyDescent="0.3">
      <c r="A326" t="s">
        <v>503</v>
      </c>
      <c r="B326" t="s">
        <v>504</v>
      </c>
      <c r="C326" t="s">
        <v>670</v>
      </c>
      <c r="D326" t="s">
        <v>788</v>
      </c>
      <c r="E326" t="s">
        <v>671</v>
      </c>
      <c r="F326">
        <v>895</v>
      </c>
      <c r="G326">
        <v>800</v>
      </c>
      <c r="H326">
        <v>720</v>
      </c>
      <c r="J326" s="11">
        <f t="shared" si="22"/>
        <v>447.5</v>
      </c>
      <c r="K326" s="11">
        <f t="shared" si="23"/>
        <v>22.375</v>
      </c>
      <c r="L326" s="11">
        <f t="shared" si="24"/>
        <v>915</v>
      </c>
    </row>
    <row r="327" spans="1:12" ht="15.75" customHeight="1" x14ac:dyDescent="0.3">
      <c r="A327" t="s">
        <v>505</v>
      </c>
      <c r="B327" t="s">
        <v>506</v>
      </c>
      <c r="C327" t="s">
        <v>670</v>
      </c>
      <c r="D327" t="s">
        <v>788</v>
      </c>
      <c r="E327" t="s">
        <v>671</v>
      </c>
      <c r="F327">
        <v>405</v>
      </c>
      <c r="G327">
        <v>365</v>
      </c>
      <c r="H327">
        <v>325</v>
      </c>
      <c r="J327" s="11">
        <f t="shared" si="22"/>
        <v>202.5</v>
      </c>
      <c r="K327" s="11">
        <f t="shared" si="23"/>
        <v>10.125</v>
      </c>
      <c r="L327" s="11">
        <f t="shared" si="24"/>
        <v>415</v>
      </c>
    </row>
    <row r="328" spans="1:12" ht="15.75" customHeight="1" x14ac:dyDescent="0.3">
      <c r="A328" t="s">
        <v>507</v>
      </c>
      <c r="B328" t="s">
        <v>508</v>
      </c>
      <c r="C328" t="s">
        <v>670</v>
      </c>
      <c r="D328" t="s">
        <v>788</v>
      </c>
      <c r="E328" t="s">
        <v>671</v>
      </c>
      <c r="F328" s="13">
        <v>1190</v>
      </c>
      <c r="G328" s="13">
        <v>1060</v>
      </c>
      <c r="H328">
        <v>955</v>
      </c>
      <c r="J328" s="11">
        <f t="shared" si="22"/>
        <v>595</v>
      </c>
      <c r="K328" s="11">
        <f t="shared" si="23"/>
        <v>29.75</v>
      </c>
      <c r="L328" s="11">
        <f t="shared" si="24"/>
        <v>1220</v>
      </c>
    </row>
    <row r="329" spans="1:12" ht="15.75" customHeight="1" x14ac:dyDescent="0.3">
      <c r="A329" t="s">
        <v>509</v>
      </c>
      <c r="B329" t="s">
        <v>510</v>
      </c>
      <c r="C329" t="s">
        <v>670</v>
      </c>
      <c r="D329" t="s">
        <v>788</v>
      </c>
      <c r="E329" t="s">
        <v>671</v>
      </c>
      <c r="F329">
        <v>565</v>
      </c>
      <c r="G329">
        <v>505</v>
      </c>
      <c r="H329">
        <v>460</v>
      </c>
      <c r="J329" s="11">
        <f t="shared" si="22"/>
        <v>282.5</v>
      </c>
      <c r="K329" s="11">
        <f t="shared" si="23"/>
        <v>14.125</v>
      </c>
      <c r="L329" s="11">
        <f t="shared" si="24"/>
        <v>580</v>
      </c>
    </row>
    <row r="330" spans="1:12" ht="15.75" customHeight="1" x14ac:dyDescent="0.3">
      <c r="A330" t="s">
        <v>511</v>
      </c>
      <c r="B330" t="s">
        <v>512</v>
      </c>
      <c r="C330" t="s">
        <v>670</v>
      </c>
      <c r="D330" t="s">
        <v>788</v>
      </c>
      <c r="E330" t="s">
        <v>671</v>
      </c>
      <c r="F330">
        <v>530</v>
      </c>
      <c r="G330">
        <v>480</v>
      </c>
      <c r="H330">
        <v>425</v>
      </c>
      <c r="J330" s="11">
        <f t="shared" si="22"/>
        <v>265</v>
      </c>
      <c r="K330" s="11">
        <f t="shared" si="23"/>
        <v>13.25</v>
      </c>
      <c r="L330" s="11">
        <f t="shared" si="24"/>
        <v>545</v>
      </c>
    </row>
    <row r="331" spans="1:12" ht="15.75" hidden="1" customHeight="1" x14ac:dyDescent="0.3">
      <c r="A331" t="s">
        <v>941</v>
      </c>
      <c r="B331" t="s">
        <v>942</v>
      </c>
      <c r="C331" t="s">
        <v>675</v>
      </c>
      <c r="D331" t="s">
        <v>367</v>
      </c>
      <c r="E331" t="s">
        <v>671</v>
      </c>
      <c r="F331">
        <v>375</v>
      </c>
      <c r="G331">
        <v>335</v>
      </c>
      <c r="H331">
        <v>310</v>
      </c>
    </row>
    <row r="332" spans="1:12" ht="15.75" customHeight="1" x14ac:dyDescent="0.3">
      <c r="A332" t="s">
        <v>513</v>
      </c>
      <c r="B332" t="s">
        <v>514</v>
      </c>
      <c r="C332" t="s">
        <v>670</v>
      </c>
      <c r="D332" t="s">
        <v>788</v>
      </c>
      <c r="E332" t="s">
        <v>671</v>
      </c>
      <c r="F332">
        <v>560</v>
      </c>
      <c r="G332">
        <v>505</v>
      </c>
      <c r="H332">
        <v>455</v>
      </c>
      <c r="J332" s="11">
        <f t="shared" ref="J332:J362" si="25">F332*0.5</f>
        <v>280</v>
      </c>
      <c r="K332" s="11">
        <f t="shared" ref="K332:K362" si="26">J332*0.05</f>
        <v>14</v>
      </c>
      <c r="L332" s="11">
        <f t="shared" ref="L332:L362" si="27">MROUND((F332+K332),5)</f>
        <v>575</v>
      </c>
    </row>
    <row r="333" spans="1:12" ht="15.75" customHeight="1" x14ac:dyDescent="0.3">
      <c r="A333" t="s">
        <v>515</v>
      </c>
      <c r="B333" t="s">
        <v>516</v>
      </c>
      <c r="C333" t="s">
        <v>670</v>
      </c>
      <c r="D333" t="s">
        <v>788</v>
      </c>
      <c r="E333" t="s">
        <v>671</v>
      </c>
      <c r="F333">
        <v>595</v>
      </c>
      <c r="G333">
        <v>530</v>
      </c>
      <c r="H333">
        <v>485</v>
      </c>
      <c r="J333" s="11">
        <f t="shared" si="25"/>
        <v>297.5</v>
      </c>
      <c r="K333" s="11">
        <f t="shared" si="26"/>
        <v>14.875</v>
      </c>
      <c r="L333" s="11">
        <f t="shared" si="27"/>
        <v>610</v>
      </c>
    </row>
    <row r="334" spans="1:12" ht="15.75" customHeight="1" x14ac:dyDescent="0.3">
      <c r="A334" t="s">
        <v>517</v>
      </c>
      <c r="B334" t="s">
        <v>518</v>
      </c>
      <c r="C334" t="s">
        <v>670</v>
      </c>
      <c r="D334" t="s">
        <v>788</v>
      </c>
      <c r="E334" t="s">
        <v>671</v>
      </c>
      <c r="F334">
        <v>625</v>
      </c>
      <c r="G334">
        <v>555</v>
      </c>
      <c r="H334">
        <v>505</v>
      </c>
      <c r="J334" s="11">
        <f t="shared" si="25"/>
        <v>312.5</v>
      </c>
      <c r="K334" s="11">
        <f t="shared" si="26"/>
        <v>15.625</v>
      </c>
      <c r="L334" s="11">
        <f t="shared" si="27"/>
        <v>640</v>
      </c>
    </row>
    <row r="335" spans="1:12" ht="15.75" customHeight="1" x14ac:dyDescent="0.3">
      <c r="A335" t="s">
        <v>519</v>
      </c>
      <c r="B335" t="s">
        <v>520</v>
      </c>
      <c r="C335" t="s">
        <v>670</v>
      </c>
      <c r="D335" t="s">
        <v>788</v>
      </c>
      <c r="E335" t="s">
        <v>671</v>
      </c>
      <c r="F335">
        <v>680</v>
      </c>
      <c r="G335">
        <v>605</v>
      </c>
      <c r="H335">
        <v>545</v>
      </c>
      <c r="J335" s="11">
        <f t="shared" si="25"/>
        <v>340</v>
      </c>
      <c r="K335" s="11">
        <f t="shared" si="26"/>
        <v>17</v>
      </c>
      <c r="L335" s="11">
        <f t="shared" si="27"/>
        <v>695</v>
      </c>
    </row>
    <row r="336" spans="1:12" ht="15.75" customHeight="1" x14ac:dyDescent="0.3">
      <c r="A336" t="s">
        <v>521</v>
      </c>
      <c r="B336" t="s">
        <v>522</v>
      </c>
      <c r="C336" t="s">
        <v>670</v>
      </c>
      <c r="D336" t="s">
        <v>788</v>
      </c>
      <c r="E336" t="s">
        <v>671</v>
      </c>
      <c r="F336">
        <v>735</v>
      </c>
      <c r="G336">
        <v>660</v>
      </c>
      <c r="H336">
        <v>595</v>
      </c>
      <c r="J336" s="11">
        <f t="shared" si="25"/>
        <v>367.5</v>
      </c>
      <c r="K336" s="11">
        <f t="shared" si="26"/>
        <v>18.375</v>
      </c>
      <c r="L336" s="11">
        <f t="shared" si="27"/>
        <v>755</v>
      </c>
    </row>
    <row r="337" spans="1:12" ht="15.75" customHeight="1" x14ac:dyDescent="0.3">
      <c r="A337" t="s">
        <v>523</v>
      </c>
      <c r="B337" t="s">
        <v>524</v>
      </c>
      <c r="C337" t="s">
        <v>670</v>
      </c>
      <c r="D337" t="s">
        <v>788</v>
      </c>
      <c r="E337" t="s">
        <v>671</v>
      </c>
      <c r="F337">
        <v>550</v>
      </c>
      <c r="G337">
        <v>495</v>
      </c>
      <c r="H337">
        <v>445</v>
      </c>
      <c r="J337" s="11">
        <f t="shared" si="25"/>
        <v>275</v>
      </c>
      <c r="K337" s="11">
        <f t="shared" si="26"/>
        <v>13.75</v>
      </c>
      <c r="L337" s="11">
        <f t="shared" si="27"/>
        <v>565</v>
      </c>
    </row>
    <row r="338" spans="1:12" ht="15.75" customHeight="1" x14ac:dyDescent="0.3">
      <c r="A338" t="s">
        <v>525</v>
      </c>
      <c r="B338" t="s">
        <v>526</v>
      </c>
      <c r="C338" t="s">
        <v>670</v>
      </c>
      <c r="D338" t="s">
        <v>788</v>
      </c>
      <c r="E338" t="s">
        <v>671</v>
      </c>
      <c r="F338">
        <v>605</v>
      </c>
      <c r="G338">
        <v>540</v>
      </c>
      <c r="H338">
        <v>490</v>
      </c>
      <c r="J338" s="11">
        <f t="shared" si="25"/>
        <v>302.5</v>
      </c>
      <c r="K338" s="11">
        <f t="shared" si="26"/>
        <v>15.125</v>
      </c>
      <c r="L338" s="11">
        <f t="shared" si="27"/>
        <v>620</v>
      </c>
    </row>
    <row r="339" spans="1:12" ht="15.75" customHeight="1" x14ac:dyDescent="0.3">
      <c r="A339" t="s">
        <v>527</v>
      </c>
      <c r="B339" t="s">
        <v>528</v>
      </c>
      <c r="C339" t="s">
        <v>670</v>
      </c>
      <c r="D339" t="s">
        <v>788</v>
      </c>
      <c r="E339" t="s">
        <v>671</v>
      </c>
      <c r="F339">
        <v>640</v>
      </c>
      <c r="G339">
        <v>565</v>
      </c>
      <c r="H339">
        <v>515</v>
      </c>
      <c r="J339" s="11">
        <f t="shared" si="25"/>
        <v>320</v>
      </c>
      <c r="K339" s="11">
        <f t="shared" si="26"/>
        <v>16</v>
      </c>
      <c r="L339" s="11">
        <f t="shared" si="27"/>
        <v>655</v>
      </c>
    </row>
    <row r="340" spans="1:12" ht="15.75" customHeight="1" x14ac:dyDescent="0.3">
      <c r="A340" t="s">
        <v>529</v>
      </c>
      <c r="B340" t="s">
        <v>530</v>
      </c>
      <c r="C340" t="s">
        <v>670</v>
      </c>
      <c r="D340" t="s">
        <v>788</v>
      </c>
      <c r="E340" t="s">
        <v>671</v>
      </c>
      <c r="F340">
        <v>680</v>
      </c>
      <c r="G340">
        <v>605</v>
      </c>
      <c r="H340">
        <v>545</v>
      </c>
      <c r="J340" s="11">
        <f t="shared" si="25"/>
        <v>340</v>
      </c>
      <c r="K340" s="11">
        <f t="shared" si="26"/>
        <v>17</v>
      </c>
      <c r="L340" s="11">
        <f t="shared" si="27"/>
        <v>695</v>
      </c>
    </row>
    <row r="341" spans="1:12" ht="15.75" customHeight="1" x14ac:dyDescent="0.3">
      <c r="A341" t="s">
        <v>531</v>
      </c>
      <c r="B341" t="s">
        <v>532</v>
      </c>
      <c r="C341" t="s">
        <v>670</v>
      </c>
      <c r="D341" t="s">
        <v>788</v>
      </c>
      <c r="E341" t="s">
        <v>671</v>
      </c>
      <c r="F341">
        <v>730</v>
      </c>
      <c r="G341">
        <v>650</v>
      </c>
      <c r="H341">
        <v>590</v>
      </c>
      <c r="J341" s="11">
        <f t="shared" si="25"/>
        <v>365</v>
      </c>
      <c r="K341" s="11">
        <f t="shared" si="26"/>
        <v>18.25</v>
      </c>
      <c r="L341" s="11">
        <f t="shared" si="27"/>
        <v>750</v>
      </c>
    </row>
    <row r="342" spans="1:12" ht="15.75" customHeight="1" x14ac:dyDescent="0.3">
      <c r="A342" t="s">
        <v>533</v>
      </c>
      <c r="B342" t="s">
        <v>534</v>
      </c>
      <c r="C342" t="s">
        <v>670</v>
      </c>
      <c r="D342" t="s">
        <v>788</v>
      </c>
      <c r="E342" t="s">
        <v>671</v>
      </c>
      <c r="F342">
        <v>775</v>
      </c>
      <c r="G342">
        <v>695</v>
      </c>
      <c r="H342">
        <v>630</v>
      </c>
      <c r="J342" s="11">
        <f t="shared" si="25"/>
        <v>387.5</v>
      </c>
      <c r="K342" s="11">
        <f t="shared" si="26"/>
        <v>19.375</v>
      </c>
      <c r="L342" s="11">
        <f t="shared" si="27"/>
        <v>795</v>
      </c>
    </row>
    <row r="343" spans="1:12" ht="15.75" customHeight="1" x14ac:dyDescent="0.3">
      <c r="A343" t="s">
        <v>535</v>
      </c>
      <c r="B343" t="s">
        <v>536</v>
      </c>
      <c r="C343" t="s">
        <v>670</v>
      </c>
      <c r="D343" t="s">
        <v>788</v>
      </c>
      <c r="E343" t="s">
        <v>671</v>
      </c>
      <c r="F343">
        <v>550</v>
      </c>
      <c r="G343">
        <v>495</v>
      </c>
      <c r="H343">
        <v>445</v>
      </c>
      <c r="J343" s="11">
        <f t="shared" si="25"/>
        <v>275</v>
      </c>
      <c r="K343" s="11">
        <f t="shared" si="26"/>
        <v>13.75</v>
      </c>
      <c r="L343" s="11">
        <f t="shared" si="27"/>
        <v>565</v>
      </c>
    </row>
    <row r="344" spans="1:12" ht="15.75" customHeight="1" x14ac:dyDescent="0.3">
      <c r="A344" t="s">
        <v>537</v>
      </c>
      <c r="B344" t="s">
        <v>538</v>
      </c>
      <c r="C344" t="s">
        <v>670</v>
      </c>
      <c r="D344" t="s">
        <v>788</v>
      </c>
      <c r="E344" t="s">
        <v>671</v>
      </c>
      <c r="F344">
        <v>605</v>
      </c>
      <c r="G344">
        <v>540</v>
      </c>
      <c r="H344">
        <v>490</v>
      </c>
      <c r="J344" s="11">
        <f t="shared" si="25"/>
        <v>302.5</v>
      </c>
      <c r="K344" s="11">
        <f t="shared" si="26"/>
        <v>15.125</v>
      </c>
      <c r="L344" s="11">
        <f t="shared" si="27"/>
        <v>620</v>
      </c>
    </row>
    <row r="345" spans="1:12" ht="15.75" customHeight="1" x14ac:dyDescent="0.3">
      <c r="A345" t="s">
        <v>539</v>
      </c>
      <c r="B345" t="s">
        <v>540</v>
      </c>
      <c r="C345" t="s">
        <v>670</v>
      </c>
      <c r="D345" t="s">
        <v>788</v>
      </c>
      <c r="E345" t="s">
        <v>671</v>
      </c>
      <c r="F345">
        <v>640</v>
      </c>
      <c r="G345">
        <v>565</v>
      </c>
      <c r="H345">
        <v>515</v>
      </c>
      <c r="J345" s="11">
        <f t="shared" si="25"/>
        <v>320</v>
      </c>
      <c r="K345" s="11">
        <f t="shared" si="26"/>
        <v>16</v>
      </c>
      <c r="L345" s="11">
        <f t="shared" si="27"/>
        <v>655</v>
      </c>
    </row>
    <row r="346" spans="1:12" ht="15.75" customHeight="1" x14ac:dyDescent="0.3">
      <c r="A346" t="s">
        <v>541</v>
      </c>
      <c r="B346" t="s">
        <v>542</v>
      </c>
      <c r="C346" t="s">
        <v>670</v>
      </c>
      <c r="D346" t="s">
        <v>788</v>
      </c>
      <c r="E346" t="s">
        <v>671</v>
      </c>
      <c r="F346">
        <v>680</v>
      </c>
      <c r="G346">
        <v>605</v>
      </c>
      <c r="H346">
        <v>545</v>
      </c>
      <c r="J346" s="11">
        <f t="shared" si="25"/>
        <v>340</v>
      </c>
      <c r="K346" s="11">
        <f t="shared" si="26"/>
        <v>17</v>
      </c>
      <c r="L346" s="11">
        <f t="shared" si="27"/>
        <v>695</v>
      </c>
    </row>
    <row r="347" spans="1:12" ht="15.75" customHeight="1" x14ac:dyDescent="0.3">
      <c r="A347" t="s">
        <v>543</v>
      </c>
      <c r="B347" t="s">
        <v>544</v>
      </c>
      <c r="C347" t="s">
        <v>670</v>
      </c>
      <c r="D347" t="s">
        <v>788</v>
      </c>
      <c r="E347" t="s">
        <v>671</v>
      </c>
      <c r="F347">
        <v>730</v>
      </c>
      <c r="G347">
        <v>650</v>
      </c>
      <c r="H347">
        <v>590</v>
      </c>
      <c r="J347" s="11">
        <f t="shared" si="25"/>
        <v>365</v>
      </c>
      <c r="K347" s="11">
        <f t="shared" si="26"/>
        <v>18.25</v>
      </c>
      <c r="L347" s="11">
        <f t="shared" si="27"/>
        <v>750</v>
      </c>
    </row>
    <row r="348" spans="1:12" ht="15.75" customHeight="1" x14ac:dyDescent="0.3">
      <c r="A348" t="s">
        <v>545</v>
      </c>
      <c r="B348" t="s">
        <v>546</v>
      </c>
      <c r="C348" t="s">
        <v>670</v>
      </c>
      <c r="D348" t="s">
        <v>788</v>
      </c>
      <c r="E348" t="s">
        <v>671</v>
      </c>
      <c r="F348">
        <v>775</v>
      </c>
      <c r="G348">
        <v>695</v>
      </c>
      <c r="H348">
        <v>630</v>
      </c>
      <c r="J348" s="11">
        <f t="shared" si="25"/>
        <v>387.5</v>
      </c>
      <c r="K348" s="11">
        <f t="shared" si="26"/>
        <v>19.375</v>
      </c>
      <c r="L348" s="11">
        <f t="shared" si="27"/>
        <v>795</v>
      </c>
    </row>
    <row r="349" spans="1:12" ht="15.75" customHeight="1" x14ac:dyDescent="0.3">
      <c r="A349" t="s">
        <v>547</v>
      </c>
      <c r="B349" t="s">
        <v>548</v>
      </c>
      <c r="C349" t="s">
        <v>670</v>
      </c>
      <c r="D349" t="s">
        <v>788</v>
      </c>
      <c r="E349" t="s">
        <v>671</v>
      </c>
      <c r="F349">
        <v>625</v>
      </c>
      <c r="G349">
        <v>550</v>
      </c>
      <c r="H349">
        <v>505</v>
      </c>
      <c r="J349" s="11">
        <f t="shared" si="25"/>
        <v>312.5</v>
      </c>
      <c r="K349" s="11">
        <f t="shared" si="26"/>
        <v>15.625</v>
      </c>
      <c r="L349" s="11">
        <f t="shared" si="27"/>
        <v>640</v>
      </c>
    </row>
    <row r="350" spans="1:12" ht="15.75" customHeight="1" x14ac:dyDescent="0.3">
      <c r="A350" t="s">
        <v>549</v>
      </c>
      <c r="B350" t="s">
        <v>550</v>
      </c>
      <c r="C350" t="s">
        <v>670</v>
      </c>
      <c r="D350" t="s">
        <v>788</v>
      </c>
      <c r="E350" t="s">
        <v>671</v>
      </c>
      <c r="F350">
        <v>785</v>
      </c>
      <c r="G350">
        <v>700</v>
      </c>
      <c r="H350">
        <v>635</v>
      </c>
      <c r="J350" s="11">
        <f t="shared" si="25"/>
        <v>392.5</v>
      </c>
      <c r="K350" s="11">
        <f t="shared" si="26"/>
        <v>19.625</v>
      </c>
      <c r="L350" s="11">
        <f t="shared" si="27"/>
        <v>805</v>
      </c>
    </row>
    <row r="351" spans="1:12" ht="15.75" customHeight="1" x14ac:dyDescent="0.3">
      <c r="A351" t="s">
        <v>551</v>
      </c>
      <c r="B351" t="s">
        <v>552</v>
      </c>
      <c r="C351" t="s">
        <v>670</v>
      </c>
      <c r="D351" t="s">
        <v>788</v>
      </c>
      <c r="E351" t="s">
        <v>671</v>
      </c>
      <c r="F351">
        <v>385</v>
      </c>
      <c r="G351">
        <v>340</v>
      </c>
      <c r="H351">
        <v>310</v>
      </c>
      <c r="J351" s="11">
        <f t="shared" si="25"/>
        <v>192.5</v>
      </c>
      <c r="K351" s="11">
        <f t="shared" si="26"/>
        <v>9.625</v>
      </c>
      <c r="L351" s="11">
        <f t="shared" si="27"/>
        <v>395</v>
      </c>
    </row>
    <row r="352" spans="1:12" ht="15.75" customHeight="1" x14ac:dyDescent="0.3">
      <c r="A352" t="s">
        <v>553</v>
      </c>
      <c r="B352" t="s">
        <v>554</v>
      </c>
      <c r="C352" t="s">
        <v>670</v>
      </c>
      <c r="D352" t="s">
        <v>788</v>
      </c>
      <c r="E352" t="s">
        <v>671</v>
      </c>
      <c r="F352" s="13">
        <v>3310</v>
      </c>
      <c r="G352" s="13">
        <v>2975</v>
      </c>
      <c r="H352" s="13">
        <v>2645</v>
      </c>
      <c r="J352" s="11">
        <f t="shared" si="25"/>
        <v>1655</v>
      </c>
      <c r="K352" s="11">
        <f t="shared" si="26"/>
        <v>82.75</v>
      </c>
      <c r="L352" s="11">
        <f t="shared" si="27"/>
        <v>3395</v>
      </c>
    </row>
    <row r="353" spans="1:12" ht="15.75" customHeight="1" x14ac:dyDescent="0.3">
      <c r="A353" t="s">
        <v>555</v>
      </c>
      <c r="B353" t="s">
        <v>556</v>
      </c>
      <c r="C353" t="s">
        <v>670</v>
      </c>
      <c r="D353" t="s">
        <v>788</v>
      </c>
      <c r="E353" t="s">
        <v>671</v>
      </c>
      <c r="F353">
        <v>45</v>
      </c>
      <c r="G353">
        <v>40</v>
      </c>
      <c r="H353">
        <v>35</v>
      </c>
      <c r="J353" s="11">
        <f t="shared" si="25"/>
        <v>22.5</v>
      </c>
      <c r="K353" s="11">
        <f t="shared" si="26"/>
        <v>1.125</v>
      </c>
      <c r="L353" s="11">
        <f t="shared" si="27"/>
        <v>45</v>
      </c>
    </row>
    <row r="354" spans="1:12" ht="15.75" customHeight="1" x14ac:dyDescent="0.3">
      <c r="A354" t="s">
        <v>557</v>
      </c>
      <c r="B354" t="s">
        <v>558</v>
      </c>
      <c r="C354" t="s">
        <v>670</v>
      </c>
      <c r="D354" t="s">
        <v>788</v>
      </c>
      <c r="E354" t="s">
        <v>671</v>
      </c>
      <c r="F354">
        <v>40</v>
      </c>
      <c r="G354">
        <v>35</v>
      </c>
      <c r="H354">
        <v>35</v>
      </c>
      <c r="J354" s="11">
        <f t="shared" si="25"/>
        <v>20</v>
      </c>
      <c r="K354" s="11">
        <f t="shared" si="26"/>
        <v>1</v>
      </c>
      <c r="L354" s="11">
        <f t="shared" si="27"/>
        <v>40</v>
      </c>
    </row>
    <row r="355" spans="1:12" ht="15.75" customHeight="1" x14ac:dyDescent="0.3">
      <c r="A355" t="s">
        <v>559</v>
      </c>
      <c r="B355" t="s">
        <v>560</v>
      </c>
      <c r="C355" t="s">
        <v>670</v>
      </c>
      <c r="D355" t="s">
        <v>943</v>
      </c>
      <c r="E355" t="s">
        <v>671</v>
      </c>
      <c r="F355">
        <v>105</v>
      </c>
      <c r="G355">
        <v>95</v>
      </c>
      <c r="H355">
        <v>85</v>
      </c>
      <c r="J355" s="11">
        <f t="shared" si="25"/>
        <v>52.5</v>
      </c>
      <c r="K355" s="11">
        <f t="shared" si="26"/>
        <v>2.625</v>
      </c>
      <c r="L355" s="11">
        <f t="shared" si="27"/>
        <v>110</v>
      </c>
    </row>
    <row r="356" spans="1:12" ht="15.75" customHeight="1" x14ac:dyDescent="0.3">
      <c r="A356" t="s">
        <v>561</v>
      </c>
      <c r="B356" t="s">
        <v>562</v>
      </c>
      <c r="C356" t="s">
        <v>670</v>
      </c>
      <c r="D356" t="s">
        <v>796</v>
      </c>
      <c r="E356" t="s">
        <v>671</v>
      </c>
      <c r="F356" s="13">
        <v>1845</v>
      </c>
      <c r="G356" s="13">
        <v>1645</v>
      </c>
      <c r="H356" s="13">
        <v>1475</v>
      </c>
      <c r="J356" s="11">
        <f t="shared" si="25"/>
        <v>922.5</v>
      </c>
      <c r="K356" s="11">
        <f t="shared" si="26"/>
        <v>46.125</v>
      </c>
      <c r="L356" s="11">
        <f t="shared" si="27"/>
        <v>1890</v>
      </c>
    </row>
    <row r="357" spans="1:12" ht="15.75" customHeight="1" x14ac:dyDescent="0.3">
      <c r="A357" t="s">
        <v>563</v>
      </c>
      <c r="B357" t="s">
        <v>564</v>
      </c>
      <c r="C357" t="s">
        <v>670</v>
      </c>
      <c r="D357" t="s">
        <v>785</v>
      </c>
      <c r="E357" t="s">
        <v>671</v>
      </c>
      <c r="F357">
        <v>20</v>
      </c>
      <c r="G357">
        <v>20</v>
      </c>
      <c r="H357">
        <v>15</v>
      </c>
      <c r="J357" s="11">
        <f t="shared" si="25"/>
        <v>10</v>
      </c>
      <c r="K357" s="11">
        <f t="shared" si="26"/>
        <v>0.5</v>
      </c>
      <c r="L357" s="11">
        <f t="shared" si="27"/>
        <v>20</v>
      </c>
    </row>
    <row r="358" spans="1:12" ht="15.75" customHeight="1" x14ac:dyDescent="0.3">
      <c r="A358" t="s">
        <v>565</v>
      </c>
      <c r="B358" t="s">
        <v>566</v>
      </c>
      <c r="C358" t="s">
        <v>670</v>
      </c>
      <c r="D358" t="s">
        <v>785</v>
      </c>
      <c r="E358" t="s">
        <v>671</v>
      </c>
      <c r="F358">
        <v>715</v>
      </c>
      <c r="G358">
        <v>640</v>
      </c>
      <c r="H358">
        <v>565</v>
      </c>
      <c r="J358" s="11">
        <f t="shared" si="25"/>
        <v>357.5</v>
      </c>
      <c r="K358" s="11">
        <f t="shared" si="26"/>
        <v>17.875</v>
      </c>
      <c r="L358" s="11">
        <f t="shared" si="27"/>
        <v>735</v>
      </c>
    </row>
    <row r="359" spans="1:12" ht="15.75" customHeight="1" x14ac:dyDescent="0.3">
      <c r="A359" t="s">
        <v>567</v>
      </c>
      <c r="B359" t="s">
        <v>568</v>
      </c>
      <c r="C359" t="s">
        <v>670</v>
      </c>
      <c r="D359" t="s">
        <v>785</v>
      </c>
      <c r="E359" t="s">
        <v>671</v>
      </c>
      <c r="F359">
        <v>435</v>
      </c>
      <c r="G359">
        <v>395</v>
      </c>
      <c r="H359">
        <v>345</v>
      </c>
      <c r="J359" s="11">
        <f t="shared" si="25"/>
        <v>217.5</v>
      </c>
      <c r="K359" s="11">
        <f t="shared" si="26"/>
        <v>10.875</v>
      </c>
      <c r="L359" s="11">
        <f t="shared" si="27"/>
        <v>445</v>
      </c>
    </row>
    <row r="360" spans="1:12" ht="15.75" customHeight="1" x14ac:dyDescent="0.3">
      <c r="A360" t="s">
        <v>569</v>
      </c>
      <c r="B360" t="s">
        <v>570</v>
      </c>
      <c r="C360" t="s">
        <v>670</v>
      </c>
      <c r="D360" t="s">
        <v>785</v>
      </c>
      <c r="E360" t="s">
        <v>671</v>
      </c>
      <c r="F360">
        <v>410</v>
      </c>
      <c r="G360">
        <v>365</v>
      </c>
      <c r="H360">
        <v>330</v>
      </c>
      <c r="J360" s="11">
        <f t="shared" si="25"/>
        <v>205</v>
      </c>
      <c r="K360" s="11">
        <f t="shared" si="26"/>
        <v>10.25</v>
      </c>
      <c r="L360" s="11">
        <f t="shared" si="27"/>
        <v>420</v>
      </c>
    </row>
    <row r="361" spans="1:12" ht="15.75" customHeight="1" x14ac:dyDescent="0.3">
      <c r="A361" t="s">
        <v>571</v>
      </c>
      <c r="B361" t="s">
        <v>572</v>
      </c>
      <c r="C361" t="s">
        <v>670</v>
      </c>
      <c r="D361" t="s">
        <v>785</v>
      </c>
      <c r="E361" t="s">
        <v>671</v>
      </c>
      <c r="F361">
        <v>60</v>
      </c>
      <c r="G361">
        <v>55</v>
      </c>
      <c r="H361">
        <v>50</v>
      </c>
      <c r="J361" s="11">
        <f t="shared" si="25"/>
        <v>30</v>
      </c>
      <c r="K361" s="11">
        <f t="shared" si="26"/>
        <v>1.5</v>
      </c>
      <c r="L361" s="11">
        <f t="shared" si="27"/>
        <v>60</v>
      </c>
    </row>
    <row r="362" spans="1:12" ht="15.75" customHeight="1" x14ac:dyDescent="0.3">
      <c r="A362" t="s">
        <v>573</v>
      </c>
      <c r="B362" t="s">
        <v>574</v>
      </c>
      <c r="C362" t="s">
        <v>670</v>
      </c>
      <c r="D362" t="s">
        <v>785</v>
      </c>
      <c r="E362" t="s">
        <v>671</v>
      </c>
      <c r="F362">
        <v>770</v>
      </c>
      <c r="G362">
        <v>690</v>
      </c>
      <c r="H362">
        <v>615</v>
      </c>
      <c r="J362" s="11">
        <f t="shared" si="25"/>
        <v>385</v>
      </c>
      <c r="K362" s="11">
        <f t="shared" si="26"/>
        <v>19.25</v>
      </c>
      <c r="L362" s="11">
        <f t="shared" si="27"/>
        <v>790</v>
      </c>
    </row>
    <row r="363" spans="1:12" ht="15.75" customHeight="1" x14ac:dyDescent="0.3">
      <c r="A363" t="s">
        <v>575</v>
      </c>
      <c r="B363" t="s">
        <v>576</v>
      </c>
      <c r="C363" t="s">
        <v>670</v>
      </c>
      <c r="D363" t="s">
        <v>933</v>
      </c>
      <c r="E363" t="s">
        <v>671</v>
      </c>
      <c r="F363">
        <v>10</v>
      </c>
      <c r="G363">
        <v>10</v>
      </c>
      <c r="H363">
        <v>10</v>
      </c>
      <c r="J363" s="11">
        <f t="shared" ref="J363:J372" si="28">F395*0.5</f>
        <v>10</v>
      </c>
      <c r="K363" s="11">
        <f t="shared" ref="K363:K372" si="29">J395*0.05</f>
        <v>0</v>
      </c>
      <c r="L363" s="11">
        <f t="shared" ref="L363:L372" si="30">MROUND((F395+K395),5)</f>
        <v>20</v>
      </c>
    </row>
    <row r="364" spans="1:12" ht="15.75" customHeight="1" x14ac:dyDescent="0.3">
      <c r="A364" t="s">
        <v>577</v>
      </c>
      <c r="B364" t="s">
        <v>578</v>
      </c>
      <c r="C364" t="s">
        <v>670</v>
      </c>
      <c r="D364" t="s">
        <v>933</v>
      </c>
      <c r="E364" t="s">
        <v>671</v>
      </c>
      <c r="F364">
        <v>15</v>
      </c>
      <c r="G364">
        <v>15</v>
      </c>
      <c r="H364">
        <v>15</v>
      </c>
      <c r="J364" s="11">
        <f t="shared" si="28"/>
        <v>62.5</v>
      </c>
      <c r="K364" s="11">
        <f t="shared" si="29"/>
        <v>0.625</v>
      </c>
      <c r="L364" s="11">
        <f t="shared" si="30"/>
        <v>125</v>
      </c>
    </row>
    <row r="365" spans="1:12" ht="15.75" customHeight="1" x14ac:dyDescent="0.3">
      <c r="A365" t="s">
        <v>579</v>
      </c>
      <c r="B365" t="s">
        <v>580</v>
      </c>
      <c r="C365" t="s">
        <v>670</v>
      </c>
      <c r="D365" t="s">
        <v>933</v>
      </c>
      <c r="E365" t="s">
        <v>671</v>
      </c>
      <c r="F365">
        <v>15</v>
      </c>
      <c r="G365">
        <v>15</v>
      </c>
      <c r="H365">
        <v>15</v>
      </c>
      <c r="J365" s="11">
        <f t="shared" si="28"/>
        <v>10</v>
      </c>
      <c r="K365" s="11">
        <f t="shared" si="29"/>
        <v>0</v>
      </c>
      <c r="L365" s="11">
        <f t="shared" si="30"/>
        <v>20</v>
      </c>
    </row>
    <row r="366" spans="1:12" ht="15.75" customHeight="1" x14ac:dyDescent="0.3">
      <c r="A366" t="s">
        <v>581</v>
      </c>
      <c r="B366" t="s">
        <v>582</v>
      </c>
      <c r="C366" t="s">
        <v>670</v>
      </c>
      <c r="D366" t="s">
        <v>933</v>
      </c>
      <c r="E366" t="s">
        <v>671</v>
      </c>
      <c r="F366">
        <v>20</v>
      </c>
      <c r="G366">
        <v>15</v>
      </c>
      <c r="H366">
        <v>15</v>
      </c>
      <c r="J366" s="11">
        <f t="shared" si="28"/>
        <v>5</v>
      </c>
      <c r="K366" s="11">
        <f t="shared" si="29"/>
        <v>0.25</v>
      </c>
      <c r="L366" s="11">
        <f t="shared" si="30"/>
        <v>10</v>
      </c>
    </row>
    <row r="367" spans="1:12" ht="15.75" customHeight="1" x14ac:dyDescent="0.3">
      <c r="A367" t="s">
        <v>583</v>
      </c>
      <c r="B367" t="s">
        <v>584</v>
      </c>
      <c r="C367" t="s">
        <v>670</v>
      </c>
      <c r="D367" t="s">
        <v>933</v>
      </c>
      <c r="E367" t="s">
        <v>671</v>
      </c>
      <c r="F367">
        <v>20</v>
      </c>
      <c r="G367">
        <v>20</v>
      </c>
      <c r="H367">
        <v>15</v>
      </c>
      <c r="J367" s="11">
        <f t="shared" si="28"/>
        <v>15</v>
      </c>
      <c r="K367" s="11">
        <f t="shared" si="29"/>
        <v>0.375</v>
      </c>
      <c r="L367" s="11">
        <f t="shared" si="30"/>
        <v>30</v>
      </c>
    </row>
    <row r="368" spans="1:12" ht="15.75" customHeight="1" x14ac:dyDescent="0.3">
      <c r="A368" t="s">
        <v>585</v>
      </c>
      <c r="B368" t="s">
        <v>586</v>
      </c>
      <c r="C368" t="s">
        <v>670</v>
      </c>
      <c r="D368" t="s">
        <v>933</v>
      </c>
      <c r="E368" t="s">
        <v>671</v>
      </c>
      <c r="F368">
        <v>25</v>
      </c>
      <c r="G368">
        <v>25</v>
      </c>
      <c r="H368">
        <v>20</v>
      </c>
      <c r="J368" s="11">
        <f t="shared" si="28"/>
        <v>5</v>
      </c>
      <c r="K368" s="11">
        <f t="shared" si="29"/>
        <v>0.375</v>
      </c>
      <c r="L368" s="11">
        <f t="shared" si="30"/>
        <v>10</v>
      </c>
    </row>
    <row r="369" spans="1:12" ht="15.75" customHeight="1" x14ac:dyDescent="0.3">
      <c r="A369" t="s">
        <v>587</v>
      </c>
      <c r="B369" t="s">
        <v>588</v>
      </c>
      <c r="C369" t="s">
        <v>670</v>
      </c>
      <c r="D369" t="s">
        <v>933</v>
      </c>
      <c r="E369" t="s">
        <v>671</v>
      </c>
      <c r="F369">
        <v>20</v>
      </c>
      <c r="G369">
        <v>20</v>
      </c>
      <c r="H369">
        <v>15</v>
      </c>
      <c r="J369" s="11">
        <f t="shared" si="28"/>
        <v>5</v>
      </c>
      <c r="K369" s="11">
        <f t="shared" si="29"/>
        <v>0.25</v>
      </c>
      <c r="L369" s="11">
        <f t="shared" si="30"/>
        <v>10</v>
      </c>
    </row>
    <row r="370" spans="1:12" ht="15.75" customHeight="1" x14ac:dyDescent="0.3">
      <c r="A370" t="s">
        <v>589</v>
      </c>
      <c r="B370" t="s">
        <v>590</v>
      </c>
      <c r="C370" t="s">
        <v>670</v>
      </c>
      <c r="D370" t="s">
        <v>933</v>
      </c>
      <c r="E370" t="s">
        <v>671</v>
      </c>
      <c r="F370">
        <v>10</v>
      </c>
      <c r="G370">
        <v>5</v>
      </c>
      <c r="H370">
        <v>5</v>
      </c>
      <c r="J370" s="11">
        <f t="shared" si="28"/>
        <v>20</v>
      </c>
      <c r="K370" s="11">
        <f t="shared" si="29"/>
        <v>0</v>
      </c>
      <c r="L370" s="11">
        <f t="shared" si="30"/>
        <v>40</v>
      </c>
    </row>
    <row r="371" spans="1:12" ht="15.75" customHeight="1" x14ac:dyDescent="0.3">
      <c r="A371" t="s">
        <v>591</v>
      </c>
      <c r="B371" t="s">
        <v>592</v>
      </c>
      <c r="C371" t="s">
        <v>670</v>
      </c>
      <c r="D371" t="s">
        <v>933</v>
      </c>
      <c r="E371" t="s">
        <v>671</v>
      </c>
      <c r="F371">
        <v>150</v>
      </c>
      <c r="G371">
        <v>115</v>
      </c>
      <c r="H371">
        <v>100</v>
      </c>
      <c r="J371" s="11">
        <f t="shared" si="28"/>
        <v>57.5</v>
      </c>
      <c r="K371" s="11">
        <f t="shared" si="29"/>
        <v>0</v>
      </c>
      <c r="L371" s="11">
        <f t="shared" si="30"/>
        <v>115</v>
      </c>
    </row>
    <row r="372" spans="1:12" ht="15.75" customHeight="1" x14ac:dyDescent="0.3">
      <c r="A372" t="s">
        <v>593</v>
      </c>
      <c r="B372" t="s">
        <v>594</v>
      </c>
      <c r="C372" t="s">
        <v>670</v>
      </c>
      <c r="D372" t="s">
        <v>933</v>
      </c>
      <c r="E372" t="s">
        <v>671</v>
      </c>
      <c r="F372">
        <v>65</v>
      </c>
      <c r="G372">
        <v>55</v>
      </c>
      <c r="H372">
        <v>50</v>
      </c>
      <c r="J372" s="11">
        <f t="shared" si="28"/>
        <v>352.5</v>
      </c>
      <c r="K372" s="11">
        <f t="shared" si="29"/>
        <v>0</v>
      </c>
      <c r="L372" s="11">
        <f t="shared" si="30"/>
        <v>705</v>
      </c>
    </row>
    <row r="373" spans="1:12" ht="15.75" customHeight="1" x14ac:dyDescent="0.3">
      <c r="A373" t="s">
        <v>944</v>
      </c>
      <c r="B373" t="s">
        <v>945</v>
      </c>
      <c r="C373" t="s">
        <v>675</v>
      </c>
      <c r="D373" t="s">
        <v>946</v>
      </c>
      <c r="E373" t="s">
        <v>671</v>
      </c>
      <c r="F373" s="13">
        <v>1785</v>
      </c>
      <c r="G373" s="13">
        <v>1590</v>
      </c>
      <c r="H373" s="13">
        <v>1440</v>
      </c>
    </row>
    <row r="374" spans="1:12" ht="15.75" customHeight="1" x14ac:dyDescent="0.3">
      <c r="A374" t="s">
        <v>947</v>
      </c>
      <c r="B374" t="s">
        <v>948</v>
      </c>
      <c r="C374" t="s">
        <v>675</v>
      </c>
      <c r="D374" t="s">
        <v>946</v>
      </c>
      <c r="E374" t="s">
        <v>671</v>
      </c>
      <c r="F374" s="13">
        <v>1785</v>
      </c>
      <c r="G374" s="13">
        <v>1590</v>
      </c>
      <c r="H374" s="13">
        <v>1440</v>
      </c>
    </row>
    <row r="375" spans="1:12" ht="15.75" customHeight="1" x14ac:dyDescent="0.3">
      <c r="A375" t="s">
        <v>949</v>
      </c>
      <c r="B375" t="s">
        <v>950</v>
      </c>
      <c r="C375" t="s">
        <v>675</v>
      </c>
      <c r="D375" t="s">
        <v>946</v>
      </c>
      <c r="E375" t="s">
        <v>671</v>
      </c>
      <c r="F375">
        <v>105</v>
      </c>
      <c r="G375">
        <v>95</v>
      </c>
      <c r="H375">
        <v>85</v>
      </c>
    </row>
    <row r="376" spans="1:12" ht="15.75" customHeight="1" x14ac:dyDescent="0.3">
      <c r="A376" t="s">
        <v>951</v>
      </c>
      <c r="B376" t="s">
        <v>952</v>
      </c>
      <c r="C376" t="s">
        <v>675</v>
      </c>
      <c r="D376" t="s">
        <v>946</v>
      </c>
      <c r="E376" t="s">
        <v>671</v>
      </c>
      <c r="F376">
        <v>50</v>
      </c>
      <c r="G376">
        <v>40</v>
      </c>
      <c r="H376">
        <v>35</v>
      </c>
    </row>
    <row r="377" spans="1:12" ht="15.75" customHeight="1" x14ac:dyDescent="0.3">
      <c r="A377" t="s">
        <v>953</v>
      </c>
      <c r="B377" t="s">
        <v>954</v>
      </c>
      <c r="C377" t="s">
        <v>675</v>
      </c>
      <c r="D377" t="s">
        <v>946</v>
      </c>
      <c r="E377" t="s">
        <v>671</v>
      </c>
      <c r="F377">
        <v>75</v>
      </c>
      <c r="G377">
        <v>70</v>
      </c>
      <c r="H377">
        <v>65</v>
      </c>
    </row>
    <row r="378" spans="1:12" ht="15.75" customHeight="1" x14ac:dyDescent="0.3">
      <c r="A378" t="s">
        <v>955</v>
      </c>
      <c r="B378" t="s">
        <v>956</v>
      </c>
      <c r="C378" t="s">
        <v>675</v>
      </c>
      <c r="D378" t="s">
        <v>946</v>
      </c>
      <c r="E378" t="s">
        <v>671</v>
      </c>
      <c r="F378" s="13">
        <v>5250</v>
      </c>
      <c r="G378" s="13">
        <v>4685</v>
      </c>
      <c r="H378" s="13">
        <v>4230</v>
      </c>
    </row>
    <row r="379" spans="1:12" ht="15.75" customHeight="1" x14ac:dyDescent="0.3">
      <c r="A379" t="s">
        <v>957</v>
      </c>
      <c r="B379" t="s">
        <v>958</v>
      </c>
      <c r="C379" t="s">
        <v>675</v>
      </c>
      <c r="D379" t="s">
        <v>946</v>
      </c>
      <c r="E379" t="s">
        <v>671</v>
      </c>
      <c r="F379" s="13">
        <v>5250</v>
      </c>
      <c r="G379" s="13">
        <v>4685</v>
      </c>
      <c r="H379" s="13">
        <v>4230</v>
      </c>
    </row>
    <row r="380" spans="1:12" ht="15.75" customHeight="1" x14ac:dyDescent="0.3">
      <c r="A380" t="s">
        <v>959</v>
      </c>
      <c r="B380" t="s">
        <v>960</v>
      </c>
      <c r="C380" t="s">
        <v>675</v>
      </c>
      <c r="D380" t="s">
        <v>946</v>
      </c>
      <c r="E380" t="s">
        <v>671</v>
      </c>
      <c r="F380">
        <v>210</v>
      </c>
      <c r="G380">
        <v>190</v>
      </c>
      <c r="H380">
        <v>160</v>
      </c>
    </row>
    <row r="381" spans="1:12" ht="15.75" customHeight="1" x14ac:dyDescent="0.3">
      <c r="A381" t="s">
        <v>961</v>
      </c>
      <c r="B381" t="s">
        <v>962</v>
      </c>
      <c r="C381" t="s">
        <v>675</v>
      </c>
      <c r="D381" t="s">
        <v>946</v>
      </c>
      <c r="E381" t="s">
        <v>671</v>
      </c>
      <c r="F381">
        <v>75</v>
      </c>
      <c r="G381">
        <v>65</v>
      </c>
      <c r="H381">
        <v>60</v>
      </c>
    </row>
    <row r="382" spans="1:12" ht="15.75" customHeight="1" x14ac:dyDescent="0.3">
      <c r="A382" t="s">
        <v>963</v>
      </c>
      <c r="B382" t="s">
        <v>964</v>
      </c>
      <c r="C382" t="s">
        <v>675</v>
      </c>
      <c r="D382" t="s">
        <v>946</v>
      </c>
      <c r="E382" t="s">
        <v>671</v>
      </c>
      <c r="F382">
        <v>160</v>
      </c>
      <c r="G382">
        <v>140</v>
      </c>
      <c r="H382">
        <v>125</v>
      </c>
    </row>
    <row r="383" spans="1:12" ht="15.75" customHeight="1" x14ac:dyDescent="0.3">
      <c r="A383" t="s">
        <v>965</v>
      </c>
      <c r="B383" t="s">
        <v>966</v>
      </c>
      <c r="C383" t="s">
        <v>675</v>
      </c>
      <c r="D383" t="s">
        <v>788</v>
      </c>
      <c r="E383" t="s">
        <v>671</v>
      </c>
      <c r="F383">
        <v>715</v>
      </c>
      <c r="G383">
        <v>640</v>
      </c>
      <c r="H383">
        <v>575</v>
      </c>
    </row>
    <row r="384" spans="1:12" ht="15.75" customHeight="1" x14ac:dyDescent="0.3">
      <c r="A384" t="s">
        <v>595</v>
      </c>
      <c r="B384" t="s">
        <v>596</v>
      </c>
      <c r="C384" t="s">
        <v>670</v>
      </c>
      <c r="D384" t="s">
        <v>933</v>
      </c>
      <c r="E384" t="s">
        <v>671</v>
      </c>
      <c r="F384">
        <v>95</v>
      </c>
      <c r="G384">
        <v>85</v>
      </c>
      <c r="H384">
        <v>75</v>
      </c>
      <c r="J384" s="11">
        <f>F416*0.5</f>
        <v>90</v>
      </c>
      <c r="K384" s="11">
        <f>J416*0.05</f>
        <v>0</v>
      </c>
      <c r="L384" s="11">
        <f>MROUND((F416+K416),5)</f>
        <v>180</v>
      </c>
    </row>
    <row r="385" spans="1:12" ht="15.75" customHeight="1" x14ac:dyDescent="0.3">
      <c r="A385" t="s">
        <v>967</v>
      </c>
      <c r="B385" t="s">
        <v>968</v>
      </c>
      <c r="C385" t="s">
        <v>675</v>
      </c>
      <c r="D385" t="s">
        <v>785</v>
      </c>
      <c r="E385" t="s">
        <v>671</v>
      </c>
      <c r="F385">
        <v>995</v>
      </c>
      <c r="G385">
        <v>895</v>
      </c>
      <c r="H385">
        <v>795</v>
      </c>
    </row>
    <row r="386" spans="1:12" ht="15.75" customHeight="1" x14ac:dyDescent="0.3">
      <c r="A386" t="s">
        <v>597</v>
      </c>
      <c r="B386" t="s">
        <v>598</v>
      </c>
      <c r="C386" t="s">
        <v>670</v>
      </c>
      <c r="D386" t="s">
        <v>933</v>
      </c>
      <c r="E386" t="s">
        <v>671</v>
      </c>
      <c r="F386">
        <v>180</v>
      </c>
      <c r="G386">
        <v>145</v>
      </c>
      <c r="H386">
        <v>140</v>
      </c>
      <c r="J386" s="11">
        <f t="shared" ref="J386:J391" si="31">F418*0.5</f>
        <v>140</v>
      </c>
      <c r="K386" s="11">
        <f t="shared" ref="K386:K391" si="32">J418*0.05</f>
        <v>0</v>
      </c>
      <c r="L386" s="11">
        <f t="shared" ref="L386:L391" si="33">MROUND((F418+K418),5)</f>
        <v>280</v>
      </c>
    </row>
    <row r="387" spans="1:12" ht="15.75" customHeight="1" x14ac:dyDescent="0.3">
      <c r="A387" t="s">
        <v>599</v>
      </c>
      <c r="B387" t="s">
        <v>600</v>
      </c>
      <c r="C387" t="s">
        <v>670</v>
      </c>
      <c r="D387" t="s">
        <v>933</v>
      </c>
      <c r="E387" t="s">
        <v>671</v>
      </c>
      <c r="F387">
        <v>180</v>
      </c>
      <c r="G387">
        <v>145</v>
      </c>
      <c r="H387">
        <v>140</v>
      </c>
      <c r="J387" s="11">
        <f t="shared" si="31"/>
        <v>50</v>
      </c>
      <c r="K387" s="11">
        <f t="shared" si="32"/>
        <v>0</v>
      </c>
      <c r="L387" s="11">
        <f t="shared" si="33"/>
        <v>100</v>
      </c>
    </row>
    <row r="388" spans="1:12" ht="15.75" customHeight="1" x14ac:dyDescent="0.3">
      <c r="A388" t="s">
        <v>601</v>
      </c>
      <c r="B388" t="s">
        <v>602</v>
      </c>
      <c r="C388" t="s">
        <v>670</v>
      </c>
      <c r="D388" t="s">
        <v>933</v>
      </c>
      <c r="E388" t="s">
        <v>671</v>
      </c>
      <c r="F388">
        <v>70</v>
      </c>
      <c r="G388">
        <v>60</v>
      </c>
      <c r="H388">
        <v>55</v>
      </c>
      <c r="J388" s="11">
        <f t="shared" si="31"/>
        <v>50</v>
      </c>
      <c r="K388" s="11">
        <f t="shared" si="32"/>
        <v>0</v>
      </c>
      <c r="L388" s="11">
        <f t="shared" si="33"/>
        <v>100</v>
      </c>
    </row>
    <row r="389" spans="1:12" ht="15.75" customHeight="1" x14ac:dyDescent="0.3">
      <c r="A389" t="s">
        <v>603</v>
      </c>
      <c r="B389" t="s">
        <v>604</v>
      </c>
      <c r="C389" t="s">
        <v>670</v>
      </c>
      <c r="D389" t="s">
        <v>933</v>
      </c>
      <c r="E389" t="s">
        <v>671</v>
      </c>
      <c r="F389">
        <v>95</v>
      </c>
      <c r="G389">
        <v>80</v>
      </c>
      <c r="H389">
        <v>75</v>
      </c>
      <c r="J389" s="11">
        <f t="shared" si="31"/>
        <v>192.5</v>
      </c>
      <c r="K389" s="11">
        <f t="shared" si="32"/>
        <v>0</v>
      </c>
      <c r="L389" s="11">
        <f t="shared" si="33"/>
        <v>385</v>
      </c>
    </row>
    <row r="390" spans="1:12" ht="15.75" customHeight="1" x14ac:dyDescent="0.3">
      <c r="A390" t="s">
        <v>605</v>
      </c>
      <c r="B390" t="s">
        <v>606</v>
      </c>
      <c r="C390" t="s">
        <v>670</v>
      </c>
      <c r="D390" t="s">
        <v>933</v>
      </c>
      <c r="E390" t="s">
        <v>671</v>
      </c>
      <c r="F390">
        <v>140</v>
      </c>
      <c r="G390">
        <v>130</v>
      </c>
      <c r="H390">
        <v>115</v>
      </c>
      <c r="J390" s="11">
        <f t="shared" si="31"/>
        <v>257.5</v>
      </c>
      <c r="K390" s="11">
        <f t="shared" si="32"/>
        <v>0</v>
      </c>
      <c r="L390" s="11">
        <f t="shared" si="33"/>
        <v>515</v>
      </c>
    </row>
    <row r="391" spans="1:12" ht="15.75" customHeight="1" x14ac:dyDescent="0.3">
      <c r="A391" t="s">
        <v>607</v>
      </c>
      <c r="B391" t="s">
        <v>608</v>
      </c>
      <c r="C391" t="s">
        <v>670</v>
      </c>
      <c r="D391" t="s">
        <v>933</v>
      </c>
      <c r="E391" t="s">
        <v>671</v>
      </c>
      <c r="F391">
        <v>100</v>
      </c>
      <c r="G391">
        <v>85</v>
      </c>
      <c r="H391">
        <v>75</v>
      </c>
      <c r="J391" s="11">
        <f t="shared" si="31"/>
        <v>100</v>
      </c>
      <c r="K391" s="11">
        <f t="shared" si="32"/>
        <v>0</v>
      </c>
      <c r="L391" s="11">
        <f t="shared" si="33"/>
        <v>200</v>
      </c>
    </row>
    <row r="392" spans="1:12" ht="15.75" customHeight="1" x14ac:dyDescent="0.3">
      <c r="A392" t="s">
        <v>969</v>
      </c>
      <c r="B392" t="s">
        <v>970</v>
      </c>
      <c r="C392" t="s">
        <v>675</v>
      </c>
      <c r="D392" t="s">
        <v>971</v>
      </c>
      <c r="E392" t="s">
        <v>671</v>
      </c>
      <c r="F392">
        <v>330</v>
      </c>
      <c r="G392">
        <v>280</v>
      </c>
      <c r="H392">
        <v>235</v>
      </c>
    </row>
    <row r="393" spans="1:12" ht="15.75" customHeight="1" x14ac:dyDescent="0.3">
      <c r="A393" t="s">
        <v>972</v>
      </c>
      <c r="B393" t="s">
        <v>973</v>
      </c>
      <c r="C393" t="s">
        <v>675</v>
      </c>
      <c r="D393" t="s">
        <v>971</v>
      </c>
      <c r="E393" t="s">
        <v>671</v>
      </c>
      <c r="F393">
        <v>565</v>
      </c>
      <c r="G393">
        <v>475</v>
      </c>
      <c r="H393">
        <v>405</v>
      </c>
    </row>
    <row r="394" spans="1:12" ht="15.75" customHeight="1" x14ac:dyDescent="0.3">
      <c r="A394" t="s">
        <v>609</v>
      </c>
      <c r="B394" t="s">
        <v>610</v>
      </c>
      <c r="C394" t="s">
        <v>670</v>
      </c>
      <c r="D394" t="s">
        <v>933</v>
      </c>
      <c r="E394" t="s">
        <v>671</v>
      </c>
      <c r="F394">
        <v>125</v>
      </c>
      <c r="G394">
        <v>105</v>
      </c>
      <c r="H394">
        <v>90</v>
      </c>
      <c r="J394" s="11">
        <f>F426*0.5</f>
        <v>7.5</v>
      </c>
      <c r="K394" s="11">
        <f>J426*0.05</f>
        <v>0</v>
      </c>
      <c r="L394" s="11">
        <f>MROUND((F426+K426),5)</f>
        <v>15</v>
      </c>
    </row>
    <row r="395" spans="1:12" ht="15.75" customHeight="1" x14ac:dyDescent="0.3">
      <c r="A395" t="s">
        <v>974</v>
      </c>
      <c r="B395" t="s">
        <v>975</v>
      </c>
      <c r="C395" t="s">
        <v>675</v>
      </c>
      <c r="D395" t="s">
        <v>933</v>
      </c>
      <c r="E395" t="s">
        <v>671</v>
      </c>
      <c r="F395">
        <v>20</v>
      </c>
      <c r="G395">
        <v>20</v>
      </c>
      <c r="H395">
        <v>20</v>
      </c>
    </row>
    <row r="396" spans="1:12" ht="15.75" customHeight="1" x14ac:dyDescent="0.3">
      <c r="A396" t="s">
        <v>611</v>
      </c>
      <c r="B396" t="s">
        <v>612</v>
      </c>
      <c r="C396" t="s">
        <v>670</v>
      </c>
      <c r="D396" t="s">
        <v>933</v>
      </c>
      <c r="E396" t="s">
        <v>671</v>
      </c>
      <c r="F396">
        <v>125</v>
      </c>
      <c r="G396">
        <v>105</v>
      </c>
      <c r="H396">
        <v>90</v>
      </c>
      <c r="J396" s="11">
        <f>F428*0.5</f>
        <v>12.5</v>
      </c>
      <c r="K396" s="11">
        <f>J428*0.05</f>
        <v>0</v>
      </c>
      <c r="L396" s="11">
        <f>MROUND((F428+K428),5)</f>
        <v>25</v>
      </c>
    </row>
    <row r="397" spans="1:12" ht="15.75" customHeight="1" x14ac:dyDescent="0.3">
      <c r="A397" t="s">
        <v>976</v>
      </c>
      <c r="B397" t="s">
        <v>977</v>
      </c>
      <c r="C397" t="s">
        <v>675</v>
      </c>
      <c r="D397" t="s">
        <v>933</v>
      </c>
      <c r="E397" t="s">
        <v>671</v>
      </c>
      <c r="F397">
        <v>20</v>
      </c>
      <c r="G397">
        <v>20</v>
      </c>
      <c r="H397">
        <v>15</v>
      </c>
    </row>
    <row r="398" spans="1:12" ht="15.75" customHeight="1" x14ac:dyDescent="0.3">
      <c r="A398" t="s">
        <v>613</v>
      </c>
      <c r="B398" t="s">
        <v>614</v>
      </c>
      <c r="C398" t="s">
        <v>670</v>
      </c>
      <c r="D398" t="s">
        <v>933</v>
      </c>
      <c r="E398" t="s">
        <v>671</v>
      </c>
      <c r="F398">
        <v>10</v>
      </c>
      <c r="G398">
        <v>10</v>
      </c>
      <c r="H398">
        <v>10</v>
      </c>
      <c r="J398" s="11">
        <f t="shared" ref="J398:J412" si="34">F430*0.5</f>
        <v>5</v>
      </c>
      <c r="K398" s="11">
        <f t="shared" ref="K398:K412" si="35">J430*0.05</f>
        <v>0</v>
      </c>
      <c r="L398" s="11">
        <f t="shared" ref="L398:L412" si="36">MROUND((F430+K430),5)</f>
        <v>10</v>
      </c>
    </row>
    <row r="399" spans="1:12" ht="15.75" customHeight="1" x14ac:dyDescent="0.3">
      <c r="A399" t="s">
        <v>615</v>
      </c>
      <c r="B399" t="s">
        <v>616</v>
      </c>
      <c r="C399" t="s">
        <v>670</v>
      </c>
      <c r="D399" t="s">
        <v>933</v>
      </c>
      <c r="E399" t="s">
        <v>671</v>
      </c>
      <c r="F399">
        <v>30</v>
      </c>
      <c r="G399">
        <v>30</v>
      </c>
      <c r="H399">
        <v>20</v>
      </c>
      <c r="J399" s="11">
        <f t="shared" si="34"/>
        <v>7.5</v>
      </c>
      <c r="K399" s="11">
        <f t="shared" si="35"/>
        <v>0</v>
      </c>
      <c r="L399" s="11">
        <f t="shared" si="36"/>
        <v>15</v>
      </c>
    </row>
    <row r="400" spans="1:12" ht="15.75" customHeight="1" x14ac:dyDescent="0.3">
      <c r="A400" t="s">
        <v>617</v>
      </c>
      <c r="B400" t="s">
        <v>618</v>
      </c>
      <c r="C400" t="s">
        <v>670</v>
      </c>
      <c r="D400" t="s">
        <v>933</v>
      </c>
      <c r="E400" t="s">
        <v>671</v>
      </c>
      <c r="F400">
        <v>10</v>
      </c>
      <c r="G400">
        <v>5</v>
      </c>
      <c r="H400">
        <v>5</v>
      </c>
      <c r="J400" s="11">
        <f t="shared" si="34"/>
        <v>7.5</v>
      </c>
      <c r="K400" s="11">
        <f t="shared" si="35"/>
        <v>0</v>
      </c>
      <c r="L400" s="11">
        <f t="shared" si="36"/>
        <v>15</v>
      </c>
    </row>
    <row r="401" spans="1:12" ht="15.75" customHeight="1" x14ac:dyDescent="0.3">
      <c r="A401" t="s">
        <v>619</v>
      </c>
      <c r="B401" t="s">
        <v>620</v>
      </c>
      <c r="C401" t="s">
        <v>670</v>
      </c>
      <c r="D401" t="s">
        <v>933</v>
      </c>
      <c r="E401" t="s">
        <v>671</v>
      </c>
      <c r="F401">
        <v>10</v>
      </c>
      <c r="G401">
        <v>5</v>
      </c>
      <c r="H401">
        <v>5</v>
      </c>
      <c r="J401" s="11">
        <f t="shared" si="34"/>
        <v>5</v>
      </c>
      <c r="K401" s="11">
        <f t="shared" si="35"/>
        <v>0</v>
      </c>
      <c r="L401" s="11">
        <f t="shared" si="36"/>
        <v>10</v>
      </c>
    </row>
    <row r="402" spans="1:12" ht="15.75" customHeight="1" x14ac:dyDescent="0.3">
      <c r="A402" t="s">
        <v>621</v>
      </c>
      <c r="B402" t="s">
        <v>622</v>
      </c>
      <c r="C402" t="s">
        <v>670</v>
      </c>
      <c r="D402" t="s">
        <v>971</v>
      </c>
      <c r="E402" t="s">
        <v>671</v>
      </c>
      <c r="F402">
        <v>40</v>
      </c>
      <c r="G402">
        <v>35</v>
      </c>
      <c r="H402">
        <v>30</v>
      </c>
      <c r="J402" s="11">
        <f t="shared" si="34"/>
        <v>0</v>
      </c>
      <c r="K402" s="11">
        <f t="shared" si="35"/>
        <v>0</v>
      </c>
      <c r="L402" s="11">
        <f t="shared" si="36"/>
        <v>0</v>
      </c>
    </row>
    <row r="403" spans="1:12" ht="15.75" customHeight="1" x14ac:dyDescent="0.3">
      <c r="A403" t="s">
        <v>623</v>
      </c>
      <c r="B403" t="s">
        <v>624</v>
      </c>
      <c r="C403" t="s">
        <v>670</v>
      </c>
      <c r="D403" t="s">
        <v>971</v>
      </c>
      <c r="E403" t="s">
        <v>671</v>
      </c>
      <c r="F403">
        <v>115</v>
      </c>
      <c r="G403">
        <v>105</v>
      </c>
      <c r="H403">
        <v>95</v>
      </c>
      <c r="J403" s="11">
        <f t="shared" si="34"/>
        <v>0</v>
      </c>
      <c r="K403" s="11">
        <f t="shared" si="35"/>
        <v>0</v>
      </c>
      <c r="L403" s="11">
        <f t="shared" si="36"/>
        <v>0</v>
      </c>
    </row>
    <row r="404" spans="1:12" ht="15.75" customHeight="1" x14ac:dyDescent="0.3">
      <c r="A404" t="s">
        <v>625</v>
      </c>
      <c r="B404" t="s">
        <v>626</v>
      </c>
      <c r="C404" t="s">
        <v>670</v>
      </c>
      <c r="D404" t="s">
        <v>688</v>
      </c>
      <c r="E404" t="s">
        <v>671</v>
      </c>
      <c r="F404">
        <v>705</v>
      </c>
      <c r="G404">
        <v>635</v>
      </c>
      <c r="H404">
        <v>470</v>
      </c>
      <c r="J404" s="11">
        <f t="shared" si="34"/>
        <v>0</v>
      </c>
      <c r="K404" s="11">
        <f t="shared" si="35"/>
        <v>0</v>
      </c>
      <c r="L404" s="11">
        <f t="shared" si="36"/>
        <v>0</v>
      </c>
    </row>
    <row r="405" spans="1:12" ht="15.75" hidden="1" customHeight="1" x14ac:dyDescent="0.3">
      <c r="A405" t="s">
        <v>627</v>
      </c>
      <c r="B405" t="s">
        <v>628</v>
      </c>
      <c r="C405" t="s">
        <v>670</v>
      </c>
      <c r="D405" t="s">
        <v>688</v>
      </c>
      <c r="E405" t="s">
        <v>671</v>
      </c>
      <c r="F405">
        <v>605</v>
      </c>
      <c r="G405">
        <v>545</v>
      </c>
      <c r="H405">
        <v>400</v>
      </c>
      <c r="J405" s="11">
        <f t="shared" si="34"/>
        <v>0</v>
      </c>
      <c r="K405" s="11">
        <f t="shared" si="35"/>
        <v>0</v>
      </c>
      <c r="L405" s="11">
        <f t="shared" si="36"/>
        <v>0</v>
      </c>
    </row>
    <row r="406" spans="1:12" ht="15.75" hidden="1" customHeight="1" x14ac:dyDescent="0.3">
      <c r="A406" t="s">
        <v>629</v>
      </c>
      <c r="B406" t="s">
        <v>630</v>
      </c>
      <c r="C406" t="s">
        <v>670</v>
      </c>
      <c r="D406" t="s">
        <v>688</v>
      </c>
      <c r="E406" t="s">
        <v>671</v>
      </c>
      <c r="F406">
        <v>295</v>
      </c>
      <c r="G406">
        <v>265</v>
      </c>
      <c r="H406">
        <v>245</v>
      </c>
      <c r="J406" s="11">
        <f t="shared" si="34"/>
        <v>0</v>
      </c>
      <c r="K406" s="11">
        <f t="shared" si="35"/>
        <v>0</v>
      </c>
      <c r="L406" s="11">
        <f t="shared" si="36"/>
        <v>0</v>
      </c>
    </row>
    <row r="407" spans="1:12" ht="15.75" hidden="1" customHeight="1" x14ac:dyDescent="0.3">
      <c r="A407" t="s">
        <v>631</v>
      </c>
      <c r="B407" t="s">
        <v>632</v>
      </c>
      <c r="C407" t="s">
        <v>670</v>
      </c>
      <c r="D407" t="s">
        <v>688</v>
      </c>
      <c r="E407" t="s">
        <v>671</v>
      </c>
      <c r="F407">
        <v>280</v>
      </c>
      <c r="G407">
        <v>245</v>
      </c>
      <c r="H407">
        <v>230</v>
      </c>
      <c r="J407" s="11">
        <f t="shared" si="34"/>
        <v>0</v>
      </c>
      <c r="K407" s="11">
        <f t="shared" si="35"/>
        <v>0</v>
      </c>
      <c r="L407" s="11">
        <f t="shared" si="36"/>
        <v>0</v>
      </c>
    </row>
    <row r="408" spans="1:12" ht="15.75" hidden="1" customHeight="1" x14ac:dyDescent="0.3">
      <c r="A408" t="s">
        <v>633</v>
      </c>
      <c r="B408" t="s">
        <v>634</v>
      </c>
      <c r="C408" t="s">
        <v>670</v>
      </c>
      <c r="D408" t="s">
        <v>688</v>
      </c>
      <c r="E408" t="s">
        <v>671</v>
      </c>
      <c r="F408" s="13">
        <v>2100</v>
      </c>
      <c r="G408" s="13">
        <v>1960</v>
      </c>
      <c r="H408" s="13">
        <v>1805</v>
      </c>
      <c r="J408" s="11">
        <f t="shared" si="34"/>
        <v>0</v>
      </c>
      <c r="K408" s="11">
        <f t="shared" si="35"/>
        <v>0</v>
      </c>
      <c r="L408" s="11">
        <f t="shared" si="36"/>
        <v>0</v>
      </c>
    </row>
    <row r="409" spans="1:12" ht="15.75" hidden="1" customHeight="1" x14ac:dyDescent="0.3">
      <c r="A409" t="s">
        <v>635</v>
      </c>
      <c r="B409" t="s">
        <v>636</v>
      </c>
      <c r="C409" t="s">
        <v>670</v>
      </c>
      <c r="D409" t="s">
        <v>688</v>
      </c>
      <c r="E409" t="s">
        <v>671</v>
      </c>
      <c r="F409">
        <v>515</v>
      </c>
      <c r="G409">
        <v>495</v>
      </c>
      <c r="H409">
        <v>480</v>
      </c>
      <c r="J409" s="11">
        <f t="shared" si="34"/>
        <v>0</v>
      </c>
      <c r="K409" s="11">
        <f t="shared" si="35"/>
        <v>0</v>
      </c>
      <c r="L409" s="11">
        <f t="shared" si="36"/>
        <v>0</v>
      </c>
    </row>
    <row r="410" spans="1:12" ht="15.75" hidden="1" customHeight="1" x14ac:dyDescent="0.3">
      <c r="A410" t="s">
        <v>637</v>
      </c>
      <c r="B410" t="s">
        <v>638</v>
      </c>
      <c r="C410" t="s">
        <v>670</v>
      </c>
      <c r="D410" t="s">
        <v>688</v>
      </c>
      <c r="E410" t="s">
        <v>671</v>
      </c>
      <c r="F410">
        <v>630</v>
      </c>
      <c r="G410">
        <v>555</v>
      </c>
      <c r="H410">
        <v>440</v>
      </c>
      <c r="J410" s="11">
        <f t="shared" si="34"/>
        <v>0</v>
      </c>
      <c r="K410" s="11">
        <f t="shared" si="35"/>
        <v>0</v>
      </c>
      <c r="L410" s="11">
        <f t="shared" si="36"/>
        <v>0</v>
      </c>
    </row>
    <row r="411" spans="1:12" ht="15.75" hidden="1" customHeight="1" x14ac:dyDescent="0.3">
      <c r="A411" t="s">
        <v>639</v>
      </c>
      <c r="B411" t="s">
        <v>640</v>
      </c>
      <c r="C411" t="s">
        <v>670</v>
      </c>
      <c r="D411" t="s">
        <v>688</v>
      </c>
      <c r="E411" t="s">
        <v>671</v>
      </c>
      <c r="F411">
        <v>570</v>
      </c>
      <c r="G411">
        <v>525</v>
      </c>
      <c r="H411">
        <v>420</v>
      </c>
      <c r="J411" s="11">
        <f t="shared" si="34"/>
        <v>0</v>
      </c>
      <c r="K411" s="11">
        <f t="shared" si="35"/>
        <v>0</v>
      </c>
      <c r="L411" s="11">
        <f t="shared" si="36"/>
        <v>0</v>
      </c>
    </row>
    <row r="412" spans="1:12" ht="15.75" hidden="1" customHeight="1" x14ac:dyDescent="0.3">
      <c r="A412" t="s">
        <v>641</v>
      </c>
      <c r="B412" t="s">
        <v>642</v>
      </c>
      <c r="C412" t="s">
        <v>670</v>
      </c>
      <c r="D412" t="s">
        <v>688</v>
      </c>
      <c r="E412" t="s">
        <v>671</v>
      </c>
      <c r="F412">
        <v>55</v>
      </c>
      <c r="G412">
        <v>50</v>
      </c>
      <c r="H412">
        <v>40</v>
      </c>
      <c r="J412" s="11">
        <f t="shared" si="34"/>
        <v>0</v>
      </c>
      <c r="K412" s="11">
        <f t="shared" si="35"/>
        <v>0</v>
      </c>
      <c r="L412" s="11">
        <f t="shared" si="36"/>
        <v>0</v>
      </c>
    </row>
    <row r="413" spans="1:12" ht="15.75" hidden="1" customHeight="1" x14ac:dyDescent="0.3">
      <c r="A413" t="s">
        <v>978</v>
      </c>
      <c r="B413" t="s">
        <v>979</v>
      </c>
      <c r="C413" t="s">
        <v>675</v>
      </c>
      <c r="D413" t="s">
        <v>933</v>
      </c>
      <c r="E413" t="s">
        <v>671</v>
      </c>
      <c r="F413">
        <v>100</v>
      </c>
      <c r="G413">
        <v>90</v>
      </c>
      <c r="H413">
        <v>80</v>
      </c>
    </row>
    <row r="414" spans="1:12" ht="15.75" hidden="1" customHeight="1" x14ac:dyDescent="0.3">
      <c r="A414" t="s">
        <v>643</v>
      </c>
      <c r="B414" t="s">
        <v>644</v>
      </c>
      <c r="C414" t="s">
        <v>670</v>
      </c>
      <c r="D414" t="s">
        <v>688</v>
      </c>
      <c r="E414" t="s">
        <v>671</v>
      </c>
      <c r="F414">
        <v>400</v>
      </c>
      <c r="G414">
        <v>350</v>
      </c>
      <c r="H414">
        <v>320</v>
      </c>
      <c r="J414" s="11">
        <f>F446*0.5</f>
        <v>0</v>
      </c>
      <c r="K414" s="11">
        <f>J446*0.05</f>
        <v>0</v>
      </c>
      <c r="L414" s="11">
        <f>MROUND((F446+K446),5)</f>
        <v>0</v>
      </c>
    </row>
    <row r="415" spans="1:12" ht="15.75" hidden="1" customHeight="1" x14ac:dyDescent="0.3">
      <c r="A415" t="s">
        <v>645</v>
      </c>
      <c r="B415" t="s">
        <v>646</v>
      </c>
      <c r="C415" t="s">
        <v>670</v>
      </c>
      <c r="D415" t="s">
        <v>688</v>
      </c>
      <c r="E415" t="s">
        <v>671</v>
      </c>
      <c r="F415">
        <v>825</v>
      </c>
      <c r="G415">
        <v>735</v>
      </c>
      <c r="H415">
        <v>635</v>
      </c>
      <c r="J415" s="11">
        <f>F447*0.5</f>
        <v>0</v>
      </c>
      <c r="K415" s="11">
        <f>J447*0.05</f>
        <v>0</v>
      </c>
      <c r="L415" s="11">
        <f>MROUND((F447+K447),5)</f>
        <v>0</v>
      </c>
    </row>
    <row r="416" spans="1:12" ht="15.75" customHeight="1" x14ac:dyDescent="0.3">
      <c r="A416" t="s">
        <v>647</v>
      </c>
      <c r="B416" t="s">
        <v>648</v>
      </c>
      <c r="C416" t="s">
        <v>670</v>
      </c>
      <c r="D416" t="s">
        <v>688</v>
      </c>
      <c r="E416" t="s">
        <v>671</v>
      </c>
      <c r="F416">
        <v>180</v>
      </c>
      <c r="G416">
        <v>165</v>
      </c>
      <c r="H416">
        <v>125</v>
      </c>
      <c r="J416" s="11">
        <f>F448*0.5</f>
        <v>0</v>
      </c>
      <c r="K416" s="11">
        <f>J448*0.05</f>
        <v>0</v>
      </c>
      <c r="L416" s="11">
        <f>MROUND((F448+K448),5)</f>
        <v>0</v>
      </c>
    </row>
    <row r="417" spans="1:12" ht="15.75" hidden="1" customHeight="1" x14ac:dyDescent="0.3">
      <c r="A417" t="s">
        <v>980</v>
      </c>
      <c r="B417" t="s">
        <v>981</v>
      </c>
      <c r="C417" t="s">
        <v>675</v>
      </c>
      <c r="D417" t="s">
        <v>328</v>
      </c>
      <c r="E417" t="s">
        <v>671</v>
      </c>
      <c r="F417">
        <v>100</v>
      </c>
      <c r="G417">
        <v>90</v>
      </c>
      <c r="H417">
        <v>80</v>
      </c>
    </row>
    <row r="418" spans="1:12" ht="15.75" customHeight="1" x14ac:dyDescent="0.3">
      <c r="A418" t="s">
        <v>649</v>
      </c>
      <c r="B418" t="s">
        <v>650</v>
      </c>
      <c r="C418" t="s">
        <v>670</v>
      </c>
      <c r="D418" t="s">
        <v>688</v>
      </c>
      <c r="E418" t="s">
        <v>671</v>
      </c>
      <c r="F418">
        <v>280</v>
      </c>
      <c r="G418">
        <v>255</v>
      </c>
      <c r="H418">
        <v>205</v>
      </c>
      <c r="J418" s="11">
        <f>F450*0.5</f>
        <v>0</v>
      </c>
      <c r="K418" s="11">
        <f>J450*0.05</f>
        <v>0</v>
      </c>
      <c r="L418" s="11">
        <f>MROUND((F450+K450),5)</f>
        <v>0</v>
      </c>
    </row>
    <row r="419" spans="1:12" ht="15.75" customHeight="1" x14ac:dyDescent="0.3">
      <c r="A419" t="s">
        <v>982</v>
      </c>
      <c r="B419" t="s">
        <v>983</v>
      </c>
      <c r="C419" t="s">
        <v>675</v>
      </c>
      <c r="D419" t="s">
        <v>328</v>
      </c>
      <c r="E419" t="s">
        <v>671</v>
      </c>
      <c r="F419">
        <v>100</v>
      </c>
      <c r="G419">
        <v>90</v>
      </c>
      <c r="H419">
        <v>80</v>
      </c>
    </row>
    <row r="420" spans="1:12" ht="15.75" customHeight="1" x14ac:dyDescent="0.3">
      <c r="A420" t="s">
        <v>984</v>
      </c>
      <c r="B420" t="s">
        <v>985</v>
      </c>
      <c r="C420" t="s">
        <v>675</v>
      </c>
      <c r="D420" t="s">
        <v>936</v>
      </c>
      <c r="E420" t="s">
        <v>671</v>
      </c>
      <c r="F420">
        <v>100</v>
      </c>
      <c r="G420">
        <v>70</v>
      </c>
      <c r="H420">
        <v>65</v>
      </c>
    </row>
    <row r="421" spans="1:12" ht="15.75" customHeight="1" x14ac:dyDescent="0.3">
      <c r="A421" t="s">
        <v>986</v>
      </c>
      <c r="B421" t="s">
        <v>987</v>
      </c>
      <c r="C421" t="s">
        <v>675</v>
      </c>
      <c r="D421" t="s">
        <v>988</v>
      </c>
      <c r="E421" t="s">
        <v>671</v>
      </c>
      <c r="F421">
        <v>385</v>
      </c>
      <c r="G421">
        <v>345</v>
      </c>
      <c r="H421">
        <v>310</v>
      </c>
    </row>
    <row r="422" spans="1:12" ht="15.75" customHeight="1" x14ac:dyDescent="0.3">
      <c r="A422" t="s">
        <v>989</v>
      </c>
      <c r="B422" t="s">
        <v>990</v>
      </c>
      <c r="C422" t="s">
        <v>675</v>
      </c>
      <c r="D422" t="s">
        <v>988</v>
      </c>
      <c r="E422" t="s">
        <v>671</v>
      </c>
      <c r="F422">
        <v>515</v>
      </c>
      <c r="G422">
        <v>0</v>
      </c>
      <c r="H422">
        <v>415</v>
      </c>
    </row>
    <row r="423" spans="1:12" ht="15.75" customHeight="1" x14ac:dyDescent="0.3">
      <c r="A423" t="s">
        <v>651</v>
      </c>
      <c r="B423" t="s">
        <v>652</v>
      </c>
      <c r="C423" t="s">
        <v>670</v>
      </c>
      <c r="D423" t="s">
        <v>688</v>
      </c>
      <c r="E423" t="s">
        <v>671</v>
      </c>
      <c r="F423">
        <v>200</v>
      </c>
      <c r="G423">
        <v>180</v>
      </c>
      <c r="H423">
        <v>140</v>
      </c>
      <c r="J423" s="11">
        <f>F455*0.5</f>
        <v>0</v>
      </c>
      <c r="K423" s="11">
        <f>J455*0.05</f>
        <v>0</v>
      </c>
      <c r="L423" s="11">
        <f>MROUND((F455+K455),5)</f>
        <v>0</v>
      </c>
    </row>
    <row r="424" spans="1:12" ht="15.75" hidden="1" customHeight="1" x14ac:dyDescent="0.3">
      <c r="A424" t="s">
        <v>991</v>
      </c>
      <c r="B424" t="s">
        <v>992</v>
      </c>
      <c r="C424" t="s">
        <v>675</v>
      </c>
      <c r="D424" t="s">
        <v>933</v>
      </c>
      <c r="E424" t="s">
        <v>671</v>
      </c>
      <c r="F424">
        <v>25</v>
      </c>
      <c r="G424">
        <v>25</v>
      </c>
      <c r="H424">
        <v>20</v>
      </c>
    </row>
    <row r="425" spans="1:12" ht="15.75" hidden="1" customHeight="1" x14ac:dyDescent="0.3">
      <c r="A425" t="s">
        <v>993</v>
      </c>
      <c r="B425" t="s">
        <v>994</v>
      </c>
      <c r="C425" t="s">
        <v>675</v>
      </c>
      <c r="D425" t="s">
        <v>933</v>
      </c>
      <c r="E425" t="s">
        <v>671</v>
      </c>
      <c r="F425">
        <v>10</v>
      </c>
      <c r="G425">
        <v>10</v>
      </c>
      <c r="H425">
        <v>10</v>
      </c>
    </row>
    <row r="426" spans="1:12" ht="15.75" customHeight="1" x14ac:dyDescent="0.3">
      <c r="A426" t="s">
        <v>995</v>
      </c>
      <c r="B426" t="s">
        <v>996</v>
      </c>
      <c r="C426" t="s">
        <v>675</v>
      </c>
      <c r="D426" t="s">
        <v>933</v>
      </c>
      <c r="E426" t="s">
        <v>671</v>
      </c>
      <c r="F426">
        <v>15</v>
      </c>
      <c r="G426">
        <v>15</v>
      </c>
      <c r="H426">
        <v>15</v>
      </c>
    </row>
    <row r="427" spans="1:12" ht="15.75" hidden="1" customHeight="1" x14ac:dyDescent="0.3">
      <c r="A427" t="s">
        <v>997</v>
      </c>
      <c r="B427" t="s">
        <v>998</v>
      </c>
      <c r="C427" t="s">
        <v>675</v>
      </c>
      <c r="D427" t="s">
        <v>933</v>
      </c>
      <c r="E427" t="s">
        <v>671</v>
      </c>
      <c r="F427">
        <v>10</v>
      </c>
      <c r="G427">
        <v>10</v>
      </c>
      <c r="H427">
        <v>10</v>
      </c>
    </row>
    <row r="428" spans="1:12" ht="15.75" customHeight="1" x14ac:dyDescent="0.3">
      <c r="A428" t="s">
        <v>999</v>
      </c>
      <c r="B428" t="s">
        <v>1000</v>
      </c>
      <c r="C428" t="s">
        <v>675</v>
      </c>
      <c r="D428" t="s">
        <v>933</v>
      </c>
      <c r="E428" t="s">
        <v>671</v>
      </c>
      <c r="F428">
        <v>25</v>
      </c>
      <c r="G428">
        <v>25</v>
      </c>
      <c r="H428">
        <v>20</v>
      </c>
    </row>
    <row r="429" spans="1:12" ht="15.75" hidden="1" customHeight="1" x14ac:dyDescent="0.3">
      <c r="A429" t="s">
        <v>653</v>
      </c>
      <c r="B429" t="s">
        <v>654</v>
      </c>
      <c r="C429" t="s">
        <v>670</v>
      </c>
      <c r="D429" t="s">
        <v>688</v>
      </c>
      <c r="E429" t="s">
        <v>671</v>
      </c>
      <c r="F429">
        <v>20</v>
      </c>
      <c r="G429">
        <v>20</v>
      </c>
      <c r="H429">
        <v>20</v>
      </c>
      <c r="J429" s="11">
        <f>F461*0.5</f>
        <v>0</v>
      </c>
      <c r="K429" s="11">
        <f>J461*0.05</f>
        <v>0</v>
      </c>
      <c r="L429" s="11">
        <f>MROUND((F461+K461),5)</f>
        <v>0</v>
      </c>
    </row>
    <row r="430" spans="1:12" ht="15.75" customHeight="1" x14ac:dyDescent="0.3">
      <c r="A430" t="s">
        <v>1001</v>
      </c>
      <c r="B430" t="s">
        <v>1002</v>
      </c>
      <c r="C430" t="s">
        <v>675</v>
      </c>
      <c r="D430" t="s">
        <v>933</v>
      </c>
      <c r="E430" t="s">
        <v>671</v>
      </c>
      <c r="F430">
        <v>10</v>
      </c>
      <c r="G430">
        <v>5</v>
      </c>
      <c r="H430">
        <v>5</v>
      </c>
    </row>
    <row r="431" spans="1:12" ht="15.75" customHeight="1" x14ac:dyDescent="0.3">
      <c r="A431" t="s">
        <v>655</v>
      </c>
      <c r="B431" t="s">
        <v>656</v>
      </c>
      <c r="C431" t="s">
        <v>670</v>
      </c>
      <c r="D431" t="s">
        <v>688</v>
      </c>
      <c r="E431" t="s">
        <v>671</v>
      </c>
      <c r="F431">
        <v>15</v>
      </c>
      <c r="G431">
        <v>15</v>
      </c>
      <c r="H431">
        <v>15</v>
      </c>
      <c r="J431" s="11">
        <f>F463*0.5</f>
        <v>0</v>
      </c>
      <c r="K431" s="11">
        <f>J463*0.05</f>
        <v>0</v>
      </c>
      <c r="L431" s="11">
        <f>MROUND((F463+K463),5)</f>
        <v>0</v>
      </c>
    </row>
    <row r="432" spans="1:12" ht="15.75" customHeight="1" x14ac:dyDescent="0.3">
      <c r="A432" t="s">
        <v>657</v>
      </c>
      <c r="B432" t="s">
        <v>658</v>
      </c>
      <c r="C432" t="s">
        <v>670</v>
      </c>
      <c r="D432" t="s">
        <v>688</v>
      </c>
      <c r="E432" t="s">
        <v>671</v>
      </c>
      <c r="F432">
        <v>15</v>
      </c>
      <c r="G432">
        <v>15</v>
      </c>
      <c r="H432">
        <v>15</v>
      </c>
      <c r="J432" s="11">
        <f>F464*0.5</f>
        <v>0</v>
      </c>
      <c r="K432" s="11">
        <f>J464*0.05</f>
        <v>0</v>
      </c>
      <c r="L432" s="11">
        <f>MROUND((F464+K464),5)</f>
        <v>0</v>
      </c>
    </row>
    <row r="433" spans="1:8" ht="15.75" customHeight="1" x14ac:dyDescent="0.3">
      <c r="A433" t="s">
        <v>1003</v>
      </c>
      <c r="B433" t="s">
        <v>1004</v>
      </c>
      <c r="C433" t="s">
        <v>675</v>
      </c>
      <c r="D433" t="s">
        <v>933</v>
      </c>
      <c r="E433" t="s">
        <v>671</v>
      </c>
      <c r="F433">
        <v>10</v>
      </c>
      <c r="G433">
        <v>10</v>
      </c>
      <c r="H433">
        <v>10</v>
      </c>
    </row>
    <row r="445" spans="1:8" ht="15.75" hidden="1" customHeight="1" x14ac:dyDescent="0.3"/>
    <row r="449" ht="15.75" hidden="1" customHeight="1" x14ac:dyDescent="0.3"/>
    <row r="451" ht="15.75" hidden="1" customHeight="1" x14ac:dyDescent="0.3"/>
    <row r="452" ht="15.75" hidden="1" customHeight="1" x14ac:dyDescent="0.3"/>
    <row r="453" ht="15.75" hidden="1" customHeight="1" x14ac:dyDescent="0.3"/>
    <row r="454" ht="15.75" hidden="1" customHeight="1" x14ac:dyDescent="0.3"/>
    <row r="456" ht="15.75" hidden="1" customHeight="1" x14ac:dyDescent="0.3"/>
    <row r="457" ht="15.75" hidden="1" customHeight="1" x14ac:dyDescent="0.3"/>
    <row r="458" ht="15.75" hidden="1" customHeight="1" x14ac:dyDescent="0.3"/>
    <row r="459" ht="15.75" hidden="1" customHeight="1" x14ac:dyDescent="0.3"/>
    <row r="460" ht="15.75" hidden="1" customHeight="1" x14ac:dyDescent="0.3"/>
    <row r="462" ht="15.75" hidden="1" customHeight="1" x14ac:dyDescent="0.3"/>
    <row r="465" ht="15.75" hidden="1" customHeight="1" x14ac:dyDescent="0.3"/>
  </sheetData>
  <autoFilter ref="A1:H471" xr:uid="{00000000-0009-0000-0000-000003000000}">
    <filterColumn colId="2">
      <filters blank="1">
        <filter val="Active"/>
      </filters>
    </filterColumn>
    <sortState xmlns:xlrd2="http://schemas.microsoft.com/office/spreadsheetml/2017/richdata2" ref="A2:H471">
      <sortCondition ref="A2:A471"/>
    </sortState>
  </autoFilter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Updates and Navigation</vt:lpstr>
      <vt:lpstr>Green Hippo</vt:lpstr>
      <vt:lpstr>tvONE</vt:lpstr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Hindinger</dc:creator>
  <cp:lastModifiedBy>Cindy Turner</cp:lastModifiedBy>
  <cp:revision>0</cp:revision>
  <dcterms:created xsi:type="dcterms:W3CDTF">2019-07-15T17:13:29Z</dcterms:created>
  <dcterms:modified xsi:type="dcterms:W3CDTF">2026-09-22T16:54:56Z</dcterms:modified>
  <dc:language>en-US</dc:language>
</cp:coreProperties>
</file>