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vispl-my.sharepoint.com/personal/ct1858_avispl_com/Documents/Documents/MSRP/2026/"/>
    </mc:Choice>
  </mc:AlternateContent>
  <xr:revisionPtr revIDLastSave="10" documentId="8_{DE7DB88B-CDB6-4F2E-B518-B0A0F513CE3C}" xr6:coauthVersionLast="47" xr6:coauthVersionMax="47" xr10:uidLastSave="{C7F0EA98-0A10-4F13-9875-4F5D91624AB0}"/>
  <bookViews>
    <workbookView xWindow="51525" yWindow="210" windowWidth="33360" windowHeight="14625" xr2:uid="{F0AD24BE-4490-4C20-882D-2C18BB0105E6}"/>
  </bookViews>
  <sheets>
    <sheet name="Newline June 2026 Education" sheetId="2" r:id="rId1"/>
    <sheet name="Corporate-External" sheetId="1" r:id="rId2"/>
    <sheet name="DV Installation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78" i="1" l="1"/>
  <c r="D95" i="1"/>
  <c r="D94" i="1"/>
</calcChain>
</file>

<file path=xl/sharedStrings.xml><?xml version="1.0" encoding="utf-8"?>
<sst xmlns="http://schemas.openxmlformats.org/spreadsheetml/2006/main" count="792" uniqueCount="401">
  <si>
    <t>Newline Interactive Dealer Price Sheet - Q2 2026</t>
  </si>
  <si>
    <t xml:space="preserve">CONFIDENTIAL &amp; PROPRIETARY INFORMATION </t>
  </si>
  <si>
    <t>Item #</t>
  </si>
  <si>
    <t>Description</t>
  </si>
  <si>
    <t>Mfg Sug   Retail Price (MSRP/MAP)</t>
  </si>
  <si>
    <t>Displays</t>
  </si>
  <si>
    <t>FLEX</t>
  </si>
  <si>
    <t>Newline Flex Display - 27” All in One Touch Display w/ Integrated 4K Camera, Mic, and Speakers</t>
  </si>
  <si>
    <t>STV-4324-PLUS</t>
  </si>
  <si>
    <t>43" STV+ Smart TV, UHD 4K, Built in Wifi, Digital Signage Capable, Commercial Display</t>
  </si>
  <si>
    <t>STV-5524-PLUS</t>
  </si>
  <si>
    <t>55" STV+ Smart TV, UHD 4K, Built in Wifi, Digital Signage Capable, Commercial Display</t>
  </si>
  <si>
    <t>STV-6524-PLUS</t>
  </si>
  <si>
    <t>65" STV+ Smart TV, UHD 4K, Built in Wifi, Digital Signage Capable, Commercial Display</t>
  </si>
  <si>
    <t>STV-7524-PLUS</t>
  </si>
  <si>
    <t>75" STV+ Smart TV, UHD 4K, Built in Wifi, Digital Signage Capable, Commercial Display</t>
  </si>
  <si>
    <t>STV-8524-PLUS</t>
  </si>
  <si>
    <t>85" STV+ Smart TV, UHD 4K, Built in Wifi, Digital Signage Capable, Commercial Display</t>
  </si>
  <si>
    <t>STV-9824-PLUS</t>
  </si>
  <si>
    <t>98" STV+ Smart TV, UHD 4K, Built in Wifi, Digital Signage Capable, Commercial Display</t>
  </si>
  <si>
    <t>STV-11524-PLUS</t>
  </si>
  <si>
    <t>115" STV+ Smart TV, UHD 4K, Built in Wifi, Digital Signage Capable, Commercial Display</t>
  </si>
  <si>
    <t>TT-5524ZPRO</t>
  </si>
  <si>
    <t>55" Z Pro series 4K LED 4K Multi-Touch Display w/ USB Type-C, Google EDLA Certified</t>
  </si>
  <si>
    <t>TT-6524ZPRO</t>
  </si>
  <si>
    <t>65" Z Pro series 4K LED 4K Multi-Touch Display w/ USB Type-C, Google EDLA Certified</t>
  </si>
  <si>
    <t>TT-7524ZPRO</t>
  </si>
  <si>
    <t>75" Z Pro series 4K LED 4K Multi-Touch Display w/ USB Type-C, Google EDLA Certified</t>
  </si>
  <si>
    <t>TT-8624ZPRO</t>
  </si>
  <si>
    <t>86" Z Pro series 4K LED 4K Multi-Touch Display w/ USB Type-C, Google EDLA Certified</t>
  </si>
  <si>
    <t>TT-5524ZPRO-UC</t>
  </si>
  <si>
    <t>55" Z Pro series 4K LED 4K Multi-Touch Display (Capacitive Touch), Google EDLA Certified + 4K Camera &amp; OPS</t>
  </si>
  <si>
    <t>TT-6524ZPRO-UC</t>
  </si>
  <si>
    <t>65" Z Pro series 4K LED 4K Multi-Touch Display (Capacitive Touch), Google EDLA Certified + 4K Camera &amp; OPS</t>
  </si>
  <si>
    <t>TT-7524ZPRO-UC</t>
  </si>
  <si>
    <t>75" Z Pro series 4K LED 4K Multi-Touch Display (Capacitive Touch), Google EDLA Certified + 4K Camera &amp; OPS</t>
  </si>
  <si>
    <t>TT-8624ZPRO-UC</t>
  </si>
  <si>
    <t>86" Z Pro series 4K LED 4K Multi-Touch Display (Capacitive Touch), Google EDLA Certified + 4K Camera &amp; OPS</t>
  </si>
  <si>
    <t>TT-5524QP</t>
  </si>
  <si>
    <t>55" Q Pro series 4K LED 4K Multi-Touch Display w/ USB Type-C, Google EDLA Certified</t>
  </si>
  <si>
    <t>TT-6524QP</t>
  </si>
  <si>
    <t>65" Q Pro series 4K LED 4K Multi-Touch Display w/ USB Type-C, Google EDLA Certified</t>
  </si>
  <si>
    <t>TT-5526QULT</t>
  </si>
  <si>
    <t>55" Q Ultra Series 4K UHD 4K Multi-Touch Display w/ USB Type-C, EDLA, &amp; Android 16</t>
  </si>
  <si>
    <t>TT-6526QULT</t>
  </si>
  <si>
    <t>65" Q Ultra Series 4K UHD 4K Multi-Touch Display w/ USB Type-C, EDLA, &amp; Android 16</t>
  </si>
  <si>
    <t>TT-7526QULT</t>
  </si>
  <si>
    <t>75" Q Ultra Series 4K UHD 4K Multi-Touch Display w/ USB Type-C, EDLA, &amp; Android 16</t>
  </si>
  <si>
    <t>TT-8626QULT</t>
  </si>
  <si>
    <t>86" Q Ultra Series 4K UHD 4K Multi-Touch Display w/ USB Type-C, EDLA, &amp; Android 16</t>
  </si>
  <si>
    <t>TT-9826QULT</t>
  </si>
  <si>
    <t>98" Q Ultra Series 4K UHD 4K Multi-Touch Display w/ USB Type-C, EDLA, &amp; Android 16</t>
  </si>
  <si>
    <t>TT-5526QELT</t>
  </si>
  <si>
    <t>55" Q Ultra Elite Series 4K LED Multi-Touch Display w/ USB Type-C, EDLA, NFC, &amp; Android 16</t>
  </si>
  <si>
    <t>TT-6526QELT</t>
  </si>
  <si>
    <t>65" Q Ultra Elite Series 4K LED Multi-Touch Display w/ USB Type-C, EDLA, NFC, &amp; Android 16</t>
  </si>
  <si>
    <t>TT-7526QELT</t>
  </si>
  <si>
    <t>75" Q Ultra Elite Series 4K LED Multi-Touch Display w/ USB Type-C, EDLA, NFC, &amp; Android 16</t>
  </si>
  <si>
    <t>TT-8626QELT</t>
  </si>
  <si>
    <t>86" Q Ultra Elite Series 4K LED Multi-Touch Display w/ USB Type-C, EDLA, NFC, &amp; Android 16</t>
  </si>
  <si>
    <t>TT-9826QELT</t>
  </si>
  <si>
    <t>98" Q Ultra Elite Series 4K LED Multi-Touch Display w/ USB Type-C, EDLA, NFC, &amp; Android 16</t>
  </si>
  <si>
    <t>DSX-4326</t>
  </si>
  <si>
    <t>43" Commercial Non-Interactive Display, ADA compliant, and Portrait &amp; Landscape Support</t>
  </si>
  <si>
    <t>DSX-5526</t>
  </si>
  <si>
    <t>55" Commercial Non-Interactive Display, ADA compliant, and Portrait &amp; Landscape Support</t>
  </si>
  <si>
    <t>DSX-6526</t>
  </si>
  <si>
    <t>65" Commercial Non-Interactive Display, ADA compliant, and Portrait &amp; Landscape Support</t>
  </si>
  <si>
    <t>DSX-7526</t>
  </si>
  <si>
    <t>75" Commercial Non-Interactive Display, ADA compliant, and Portrait &amp; Landscape Support</t>
  </si>
  <si>
    <t>DSX-8626</t>
  </si>
  <si>
    <t>86" Commercial Non-Interactive Display, ADA compliant, and Portrait &amp; Landscape Support</t>
  </si>
  <si>
    <t>XRT-4326</t>
  </si>
  <si>
    <t>43" Commercial Outdoor Display 4K, IP56 Weather Rated, 2500 nits, Portrait &amp; Landscape Support</t>
  </si>
  <si>
    <t>XRT-5526</t>
  </si>
  <si>
    <t>55" Commercial Outdoor Display 4K, IP56 Weather Rated, 2500 nits, Portrait &amp; Landscape Support</t>
  </si>
  <si>
    <t>XRT-6526</t>
  </si>
  <si>
    <t>65" Commercial Outdoor Display 4K, IP56 Weather Rated, 2500 nits, Portrait &amp; Landscape Support</t>
  </si>
  <si>
    <t>XRT-7526</t>
  </si>
  <si>
    <t>75" Commercial Outdoor Display 4K, IP56 Weather Rated, 2500 nits, Portrait &amp; Landscape Support</t>
  </si>
  <si>
    <t>XRT-8626</t>
  </si>
  <si>
    <t>86" Commercial Outdoor Display 4K, IP56 Weather Rated, 2500 nits, Portrait &amp; Landscape Support</t>
  </si>
  <si>
    <t>DV-13524-PLUS</t>
  </si>
  <si>
    <t>135" Direct View LED Wall, All-in-one Display-Wall mount included</t>
  </si>
  <si>
    <t>DV-16324-PLUS</t>
  </si>
  <si>
    <t>163" Direct View LED Wall, All-in-one Display-Wall mount included</t>
  </si>
  <si>
    <t>DV-18924-PLUS</t>
  </si>
  <si>
    <t>189" Direct View LED Wall, All-in-one Display-Wall mount included</t>
  </si>
  <si>
    <t>DV-21624-PLUS</t>
  </si>
  <si>
    <t>216" Direct View LED Wall, All-in-one Display-Wall mount included</t>
  </si>
  <si>
    <t>DV-13526-ELT</t>
  </si>
  <si>
    <t>135" Direct View LED Wall 4K, All-in-one Display-Wall mount included</t>
  </si>
  <si>
    <t>DV-16326-ELT</t>
  </si>
  <si>
    <t>163" Direct View LED Wall 4K, All-in-one Display-Wall mount included</t>
  </si>
  <si>
    <t>DV-21626-ELT</t>
  </si>
  <si>
    <t>216" Direct View LED Wall 4K, All-in-one Display-Wall mount included</t>
  </si>
  <si>
    <t>DV-GoPoster</t>
  </si>
  <si>
    <t>DV Go Poster Display</t>
  </si>
  <si>
    <t>DV-108GO</t>
  </si>
  <si>
    <t>108” Raise-from-Case Display</t>
  </si>
  <si>
    <t>DV-135GO</t>
  </si>
  <si>
    <t>135” Raise-and-Unfold Display</t>
  </si>
  <si>
    <t>TT-6523C</t>
  </si>
  <si>
    <t>65" C series 4K LED 4K Multi-Touch Display, No Embedded Operating System</t>
  </si>
  <si>
    <t>TT-7523C</t>
  </si>
  <si>
    <t>75" C series 4K LED 4K Multi-Touch Display, No Embedded Operating System</t>
  </si>
  <si>
    <t>TT-8623C</t>
  </si>
  <si>
    <t>86" C series 4K LED 4K Multi-Touch Display, No Embedded Operating System</t>
  </si>
  <si>
    <t>Accessories</t>
  </si>
  <si>
    <t xml:space="preserve">PRO-PLUS-WIFI </t>
  </si>
  <si>
    <t>NT-PLUS/Q-Pro/Z-Pro Wi-Fi 6 Bluetooth Module</t>
  </si>
  <si>
    <t xml:space="preserve">EPR8A65800-000 </t>
  </si>
  <si>
    <t>On-Board Computer (4K) - i5, 8G RAM, 256GB SSD</t>
  </si>
  <si>
    <t>EPR8A64000-000</t>
  </si>
  <si>
    <t>On-Board Computer (4K) - i7, 8G RAM, 256GB SSD</t>
  </si>
  <si>
    <t>EPR8A67160-000</t>
  </si>
  <si>
    <t>On-Board Computer (4K) - i7,16G RAM, 256GB SSD</t>
  </si>
  <si>
    <t>EPR8A65800-NWS</t>
  </si>
  <si>
    <t>On-Board Computer NO WINDOWS (4K) - i5, 8G RAM, 256GB SSD</t>
  </si>
  <si>
    <t>EPR8A64000-NWS</t>
  </si>
  <si>
    <t>On-Board Computer NO WINDOWS (4K) - i7, 8G RAM, 256GB SSD</t>
  </si>
  <si>
    <t>EPR8A67160-NWS</t>
  </si>
  <si>
    <t>On-Board Computer NO WINDOWS (4K) - i7,16G RAM, 256GB SSD</t>
  </si>
  <si>
    <t>CHRMOSOPS-AO</t>
  </si>
  <si>
    <t>Google Chromebox OPS Powered by Aopen ( i3, 8GB RAM, 256 SSD)</t>
  </si>
  <si>
    <t>CHRMBXOPS- NI3</t>
  </si>
  <si>
    <t>Newline Google Chromebox OPS ( i3, 8GB RAM, 256 SSD)</t>
  </si>
  <si>
    <t>CHRMBXOPS- NI5</t>
  </si>
  <si>
    <t>Newline Google Chromebox OPS ( i5, 8GB RAM, 256 SSD)</t>
  </si>
  <si>
    <t>EPR8A2023-EDLA</t>
  </si>
  <si>
    <t>Google Certified OPS Computer- 8GB RAM, 64GB eMMC</t>
  </si>
  <si>
    <t>EPR8A6S256-000</t>
  </si>
  <si>
    <t>OPS Hard Drive Upgrade - 256 GB SSD</t>
  </si>
  <si>
    <t>EPR8A6S512-000</t>
  </si>
  <si>
    <t>OPS Hard Drive Upgrade - 512 GB SSD</t>
  </si>
  <si>
    <t>EPR8A6S999-000</t>
  </si>
  <si>
    <t>OPS Hard Drive Upgrade - 1TB SSD</t>
  </si>
  <si>
    <t>EPR8A6R064-000</t>
  </si>
  <si>
    <t>OPS RAM Upgrade to 64GB</t>
  </si>
  <si>
    <t>EPR8A6R032-000</t>
  </si>
  <si>
    <t>OPS RAM Upgrade to 32GB</t>
  </si>
  <si>
    <t>EPR8A6R016-000</t>
  </si>
  <si>
    <t>OPS RAM Upgrade to 16GB</t>
  </si>
  <si>
    <t>EPR8A50600-000</t>
  </si>
  <si>
    <t>43"/55"/65"/75"/86" Wall Mount</t>
  </si>
  <si>
    <t>EPR8A50600-ART</t>
  </si>
  <si>
    <t>Full Motion Articulating Wall Mount for up to 100" Displays</t>
  </si>
  <si>
    <t>EPR8ADSXWM-435</t>
  </si>
  <si>
    <t>43" and 55" DSX Series Wall Mount</t>
  </si>
  <si>
    <t>EPR8ADSXWM-650</t>
  </si>
  <si>
    <t>65" DSX Series Wall Mount</t>
  </si>
  <si>
    <t>EPR8ADSXWM-750</t>
  </si>
  <si>
    <t>75" DSX Series Wall Mount</t>
  </si>
  <si>
    <t>EPR8ADSXWM-860</t>
  </si>
  <si>
    <t>86" DSX Series Wall Mount</t>
  </si>
  <si>
    <t>EPR8A50980-000</t>
  </si>
  <si>
    <t>98" Wall Mount</t>
  </si>
  <si>
    <t>EPR8A50500-SQR</t>
  </si>
  <si>
    <t>Mobile Stand (UL Certified) - Square Base</t>
  </si>
  <si>
    <t>EPR8A50500-FRK</t>
  </si>
  <si>
    <t>Fork-Based Mobile Stand</t>
  </si>
  <si>
    <t>EPR8A505DV-135</t>
  </si>
  <si>
    <t>DV One+ Series Fixed Height Mobile Stand - 135" Size</t>
  </si>
  <si>
    <t>EPR8A505DV-163</t>
  </si>
  <si>
    <t>DV One+ Series Fixed Height Mobile Stand - 163" Size</t>
  </si>
  <si>
    <t>EPR8A700DV-MMS</t>
  </si>
  <si>
    <t>DV 135" &amp; 163" Motorized Height Adjustable Mobile Stand</t>
  </si>
  <si>
    <t>EPR8A505DV-135NW</t>
  </si>
  <si>
    <t>DV One+ Fixed Mobile Stand - 135" Size (No Wheels)</t>
  </si>
  <si>
    <t>EPR8A505DV-163NW</t>
  </si>
  <si>
    <t>DV One+ Fixed Mobile Stand - 163" Size (No Wheels)</t>
  </si>
  <si>
    <t>DV-POSTERCASE1</t>
  </si>
  <si>
    <t>DV-Go Poster Travel Case (Single Unit)</t>
  </si>
  <si>
    <t>DV-POSTERCASE2</t>
  </si>
  <si>
    <t>DV-Go Poster Travel Case (Two-Units)</t>
  </si>
  <si>
    <t>EPR8A505HD-000</t>
  </si>
  <si>
    <t>HD Mobile Stand – Heavy Duty STV115+ / 98” Q/STV</t>
  </si>
  <si>
    <t>EPR8A50500-ACS</t>
  </si>
  <si>
    <t>Newline/AC Stand</t>
  </si>
  <si>
    <t>EPR8A70080-000</t>
  </si>
  <si>
    <t>iTeachSpider Non-Motorized Mobile Stand (Fixed, Fits All Display Sizes)</t>
  </si>
  <si>
    <t>EPR8A70070-000</t>
  </si>
  <si>
    <t>iTeachSpider Motorized Mobile Stand (No Tilt; Fits All Display Sizes)</t>
  </si>
  <si>
    <t>EPR8A60060-000</t>
  </si>
  <si>
    <t>Motorized Mobile Stand (Up-Down-Tilt; Fits All Display Sizes)</t>
  </si>
  <si>
    <t>EPR8A60070-000</t>
  </si>
  <si>
    <t>Newline Motorized Height Adjustable Mobile Stand</t>
  </si>
  <si>
    <t>EPR8A88400-000</t>
  </si>
  <si>
    <t>BalanceBox 400-40 w/ VESA Interface (Supports 55"Q, 55”Z, and 65”Z)</t>
  </si>
  <si>
    <t>EPR8A88700-000</t>
  </si>
  <si>
    <t>BalanceBox 400-70 w/ VESA Interface (Supports 65"Q, 75”Q, 65”Z, 75"Z, and 86"Z)</t>
  </si>
  <si>
    <t>EPR8A88800-000</t>
  </si>
  <si>
    <t>BalanceBox 400-90 w/ VESA Interface (Supports 86"Q and 86"NT)</t>
  </si>
  <si>
    <t>EPR8A88850-000</t>
  </si>
  <si>
    <t>BalanceBox 650-80 w/ VESA Interface (Supports 55"Q, 65"Q, 75"Q, 65"Z, 75"Z, and 86"Z)</t>
  </si>
  <si>
    <t>EPR8A88900-000</t>
  </si>
  <si>
    <t>BalanceBox 650-130 w/ VESA Interface (Supports 86"Q, 98"Q, 86"NT, and 98"NT)</t>
  </si>
  <si>
    <t>EPR8A88444-MS</t>
  </si>
  <si>
    <t>BalanceBox Mobile Stand MIX + 400-40 w/ VESA Interface (Supports 55"Q, 55”Z, and 65”Z)</t>
  </si>
  <si>
    <t>EPR8A88555-MS</t>
  </si>
  <si>
    <t>BalanceBox Mobile Stand MIX + 400-70 w/ VESA Interface (Supports 65"Q, 75”Q, 65”Z, 75"Z, and 86"Z)</t>
  </si>
  <si>
    <t>EPR8A88666-MS</t>
  </si>
  <si>
    <t>BalanceBox Mobile Stand MIX + 400-90 w/ VESA Interface (Supports 86"Q and 86"NT)</t>
  </si>
  <si>
    <t>EPR8A65080-000</t>
  </si>
  <si>
    <t>BalanceBox Mobile Stand + 650-80 w/ VESA Interface (Supports 55"Q, 65"Q, 75"Q, 65"Z, 75"Z, and 86"Z)</t>
  </si>
  <si>
    <t>EPR8A65130-000</t>
  </si>
  <si>
    <t>BalanceBox Mobile Stand + 650-130 w/ VESA Interface (Supports 86"Q, 98"Q, 86"NT, and 98"NT)</t>
  </si>
  <si>
    <t>EPR8A50688-000</t>
  </si>
  <si>
    <t>Over-The-Board Mount</t>
  </si>
  <si>
    <t>EPR8ADVAPC-135</t>
  </si>
  <si>
    <t>Acrylic Protective Cover for 135" DV Series</t>
  </si>
  <si>
    <t>EPR8ADVAPC-163</t>
  </si>
  <si>
    <t>Acrylic Protective Cover for 163" DV Series</t>
  </si>
  <si>
    <t>EPR8ADVAPC-189</t>
  </si>
  <si>
    <t>Acrylic Protective Cover for 189" DV Series</t>
  </si>
  <si>
    <t>EPR8ADVAPC-216</t>
  </si>
  <si>
    <t>Acrylic Protective Cover for 216" DV Series</t>
  </si>
  <si>
    <t>MEETCAM-SET</t>
  </si>
  <si>
    <t>Newline Meetcam Set</t>
  </si>
  <si>
    <t>TANGO-CAM</t>
  </si>
  <si>
    <t>Newline Tango HD Camera</t>
  </si>
  <si>
    <t>NEW-DOCCAM</t>
  </si>
  <si>
    <t>USB Powered 4k Document Camera</t>
  </si>
  <si>
    <t>MIC-MODCAM4K</t>
  </si>
  <si>
    <t>Modular 4K Camera for Q, Z &amp; C Series (Built-in Mic)</t>
  </si>
  <si>
    <t>NWLVC-A25</t>
  </si>
  <si>
    <t>Newline Voice Amplify- Single Mic &amp; Amplify Box</t>
  </si>
  <si>
    <t>BT-NEWMIC</t>
  </si>
  <si>
    <t>Bluetooth Microphone Array for Q &amp; Z Series</t>
  </si>
  <si>
    <t>NLSPROMP</t>
  </si>
  <si>
    <t>Newline Signage Pro Media Player</t>
  </si>
  <si>
    <t>Other Products</t>
  </si>
  <si>
    <t>EPR5A31024-001</t>
  </si>
  <si>
    <t>HDMI Cable - 15'</t>
  </si>
  <si>
    <t>EPR5A31024-000</t>
  </si>
  <si>
    <t>HDMI Cable - 30'</t>
  </si>
  <si>
    <t>EPR5A31025-000</t>
  </si>
  <si>
    <t>HDMI Cable - 50'</t>
  </si>
  <si>
    <t>EPR5A31020-015</t>
  </si>
  <si>
    <t>USB Cable - 15'</t>
  </si>
  <si>
    <t>EPR8A60DKS-000</t>
  </si>
  <si>
    <t>OPS Docking Station</t>
  </si>
  <si>
    <t>EPR5A588NL-AIR</t>
  </si>
  <si>
    <t>Newline AI Remote Control</t>
  </si>
  <si>
    <t>Dvremote-Rep</t>
  </si>
  <si>
    <t>DV Series Remote</t>
  </si>
  <si>
    <t>EPR5A58807-STV</t>
  </si>
  <si>
    <t>STV+ Series Remote</t>
  </si>
  <si>
    <t>Dvvaccum-Rep</t>
  </si>
  <si>
    <t>DV Series Replacement Vaccum Suction Tool for Tile Replacement/Adjustment</t>
  </si>
  <si>
    <t>EPR5A50088-000</t>
  </si>
  <si>
    <t>Newline Display Cleaning Kit</t>
  </si>
  <si>
    <t>NFC-CARD</t>
  </si>
  <si>
    <t>NFC Card Replacement</t>
  </si>
  <si>
    <t>EPR5A31021-000</t>
  </si>
  <si>
    <t>Extended Power Cable - 15'</t>
  </si>
  <si>
    <t>DV135TILE- Rep</t>
  </si>
  <si>
    <t>Replacement Tile for the DV 135"</t>
  </si>
  <si>
    <t>DV163TILE- Rep</t>
  </si>
  <si>
    <t>Replacement Tile for the DV 163"</t>
  </si>
  <si>
    <t>DV189TILE- Rep</t>
  </si>
  <si>
    <t>Replacement Tile for the DV 189"</t>
  </si>
  <si>
    <t>DV216TILE- Rep</t>
  </si>
  <si>
    <t>Replacement Tile for the DV 216"</t>
  </si>
  <si>
    <t>DVCOMMIS-1DAY</t>
  </si>
  <si>
    <t>DV Series Installation On-Site Commissioner (1 Day)</t>
  </si>
  <si>
    <t>Software and Service</t>
  </si>
  <si>
    <t>EPR8ALGATE-000</t>
  </si>
  <si>
    <t>Freight - Liftgate Required</t>
  </si>
  <si>
    <t>EPR8ALGISD-000</t>
  </si>
  <si>
    <t>Freight - Liftgate Required &amp; Inside Delivery</t>
  </si>
  <si>
    <t>EPR1B38NLC-001</t>
  </si>
  <si>
    <t>Newline Launcher Powered by Display Note (1-Year)</t>
  </si>
  <si>
    <t>EPR1B38NLC-003</t>
  </si>
  <si>
    <t>Newline Launcher Powered by Display Note (3-Year)</t>
  </si>
  <si>
    <t>EPR1B38NLC-PER</t>
  </si>
  <si>
    <t>Newline Launcher Powered by Display Note (Perpetual)</t>
  </si>
  <si>
    <t>NLSPRODL-01</t>
  </si>
  <si>
    <t>Newline Signage Pro 1-Year Device License</t>
  </si>
  <si>
    <t>NLSPRODL-03</t>
  </si>
  <si>
    <t>Newline Signage Pro 3-Year Device License</t>
  </si>
  <si>
    <t>NLSPRODL-05</t>
  </si>
  <si>
    <t>Newline Signage Pro 5-Year Device License</t>
  </si>
  <si>
    <t>NLSPRODL-07</t>
  </si>
  <si>
    <t>Newline Signage Pro 7-Year Device License</t>
  </si>
  <si>
    <t>NLSPROSL-01</t>
  </si>
  <si>
    <t>Newline Signage Pro 1-Year Site License</t>
  </si>
  <si>
    <t>NLSPROSL-03</t>
  </si>
  <si>
    <t>Newline Signage Pro 3-Year Site License</t>
  </si>
  <si>
    <t>NLSPROSL-05</t>
  </si>
  <si>
    <t>Newline Signage Pro 5-Year Site License</t>
  </si>
  <si>
    <t>NLSPROSL-07</t>
  </si>
  <si>
    <t>Newline Signage Pro 7-Year Site License</t>
  </si>
  <si>
    <t>TL-Translation1</t>
  </si>
  <si>
    <t>Translate Live Powered by Newline 1-Year/Single Device Subscription</t>
  </si>
  <si>
    <t>TL-Translation3</t>
  </si>
  <si>
    <t>Translate Live Powered by Newline 3-Year/Single Device Subscription</t>
  </si>
  <si>
    <t>TL-Translation5</t>
  </si>
  <si>
    <t>Translate Live Powered by Newline 5-Year/Single Device Subscription</t>
  </si>
  <si>
    <t>TL-Translation7</t>
  </si>
  <si>
    <t>Translate Live Powered by Newline 7-Year/Single Device Subscription</t>
  </si>
  <si>
    <t>EPRCSUL-PER</t>
  </si>
  <si>
    <t>Coirle Perpetual License</t>
  </si>
  <si>
    <t>EPR8A6184K-001</t>
  </si>
  <si>
    <t>On-Board Computer (Ultra HD video) 1 Year Ext Warranty</t>
  </si>
  <si>
    <t>EPR8A6184K-002</t>
  </si>
  <si>
    <t>On-Board Computer (Ultra HD video) 2 Year Ext Warranty</t>
  </si>
  <si>
    <t>EPR8A00155-001</t>
  </si>
  <si>
    <t>55” Q Ultra Series, Z Series, C Series 1-year Extended Warranty</t>
  </si>
  <si>
    <t>EPR8A00255-002</t>
  </si>
  <si>
    <t>55” Q Ultra Series, Z Series, C Series 2-year Extended Warranty</t>
  </si>
  <si>
    <t>EPR8A00165-001</t>
  </si>
  <si>
    <t>65” Q Ultra Series, Z Series, C Series 1-year Extended Warranty</t>
  </si>
  <si>
    <t>EPR8A00265-002</t>
  </si>
  <si>
    <t>65” Q Ultra Series, Z Series, C Series 2-year Extended Warranty</t>
  </si>
  <si>
    <t>EPR8A00175-001</t>
  </si>
  <si>
    <t>75” Q Ultra Series, Z Series, C Series 1-year Extended Warranty</t>
  </si>
  <si>
    <t>EPR8A00275-002</t>
  </si>
  <si>
    <t>75” Q Ultra Series, Z Series, C Series 2-year Extended Warranty</t>
  </si>
  <si>
    <t>EPR8A00186-001</t>
  </si>
  <si>
    <t>86” Q Ultra Series, Z Series, C Series 1-year Extended Warranty</t>
  </si>
  <si>
    <t>EPR8A00286-002</t>
  </si>
  <si>
    <t>86” Q Ultra Series, Z Series, C Series 2-year Extended Warranty</t>
  </si>
  <si>
    <t>EPR8A00198-001</t>
  </si>
  <si>
    <t>98” Q Ultra Series, Z Series, C Series 1-year Extended Warranty</t>
  </si>
  <si>
    <t>EPR8A00298-002</t>
  </si>
  <si>
    <t>98” Q Ultra Series, Z Series, C Series 2-year Extended Warranty</t>
  </si>
  <si>
    <t>EPR8A00STV-PLUS-002</t>
  </si>
  <si>
    <t>STV+ Series 2-Year Extended Warranty and Protection Plan (43"-98" Sizes)</t>
  </si>
  <si>
    <t>EPR8A00STV-115-001</t>
  </si>
  <si>
    <t>STV+ 115" Extended Warranty 1 Year</t>
  </si>
  <si>
    <t>EPR8A00STV-115-002</t>
  </si>
  <si>
    <t>EPR8A00DSX-002</t>
  </si>
  <si>
    <t>DSX Series 2-Year Extended Warranty and Protection Plan (All Sizes)</t>
  </si>
  <si>
    <t>EPR8A00XRT-431</t>
  </si>
  <si>
    <t>43" XRT Series 1-Year Extended Warranty and Protection Plan</t>
  </si>
  <si>
    <t>EPR8A00XRT-432</t>
  </si>
  <si>
    <t>43" XRT Series 2-Year Extended Warranty and Protection Plan</t>
  </si>
  <si>
    <t>EPR8A00XRT-551</t>
  </si>
  <si>
    <t>55" XRT Series 1-Year Extended Warranty and Protection Plan</t>
  </si>
  <si>
    <t>EPR8A00XRT-552</t>
  </si>
  <si>
    <t>55" XRT Series 2-Year Extended Warranty and Protection Plan</t>
  </si>
  <si>
    <t>EPR8A00XRT-651</t>
  </si>
  <si>
    <t>65" XRT Series 1-Year Extended Warranty and Protection Plan</t>
  </si>
  <si>
    <t>EPR8A00XRT-652</t>
  </si>
  <si>
    <t>65" XRT Series 2-Year Extended Warranty and Protection Plan</t>
  </si>
  <si>
    <t>EPR8A00XRT-751</t>
  </si>
  <si>
    <t>75" XRT Series 1-Year Extended Warranty and Protection Plan</t>
  </si>
  <si>
    <t>EPR8A00XRT-752</t>
  </si>
  <si>
    <t>75" XRT Series 2-Year Extended Warranty and Protection Plan</t>
  </si>
  <si>
    <t>EPR8A00XRT-861</t>
  </si>
  <si>
    <t>86" XRT Series 1-Year Extended Warranty and Protection Plan</t>
  </si>
  <si>
    <t>EPR8A00XRT-862</t>
  </si>
  <si>
    <t>86" XRT Series 2-Year Extended Warranty and Protection Plan</t>
  </si>
  <si>
    <t>EPR8A0DVHD-001</t>
  </si>
  <si>
    <t>DV Extend Warranty - 1 YR (All Sizes)</t>
  </si>
  <si>
    <t>EPR8A0DVHD-002</t>
  </si>
  <si>
    <t>DV Extend Warranty - 2 YR (All Sizes)</t>
  </si>
  <si>
    <t>Ver: 06.01.26</t>
  </si>
  <si>
    <t>Notes:</t>
  </si>
  <si>
    <t>Prices Valid: through June 30, 2026</t>
  </si>
  <si>
    <t>Payment Terms: Pre-payment required by credit card or check.</t>
  </si>
  <si>
    <t>Lead-time: Typically ship 2-3 days after receipt of order and payment.</t>
  </si>
  <si>
    <t>Platinum Dealer Status: Achieved by purchasing $50,000 of products from Newline Interactive in a 12-month period.</t>
  </si>
  <si>
    <t>Platinum Dealer Freight: (within continental USA) included in Platinum Dealer Price.</t>
  </si>
  <si>
    <t>Due to market conditions and tariff conditions, pricing is subject to change with advanced 30-day notice.</t>
  </si>
  <si>
    <t>Newline Interactive Dealer Support:</t>
  </si>
  <si>
    <t>phone: (888)233-0868</t>
  </si>
  <si>
    <t>e-mail: info@newline-interactive.com</t>
  </si>
  <si>
    <t>web: newline-interactive.com</t>
  </si>
  <si>
    <t>Education Everyday Dealer Price</t>
  </si>
  <si>
    <t>MSRP</t>
  </si>
  <si>
    <t>Newline Standard – Commissioning - All Sizes (Includes 1 Tech / 1 Day)</t>
  </si>
  <si>
    <t>DVINSTALL-PRO-SS1</t>
  </si>
  <si>
    <t>Newline Pro – Turnkey Installation - 135”–163” (Includes 2 Techs / 2 Days)</t>
  </si>
  <si>
    <t>DVINSTALL-PRO-LS2</t>
  </si>
  <si>
    <t>Newline Pro – Turnkey Installation - 189”–216” (Includes 2 Techs / 2 Days)</t>
  </si>
  <si>
    <t>DVINSTALL-PRO-LIFT</t>
  </si>
  <si>
    <t>Newline Pro - Lift requirement- All Sizes (Add to Turnkey package when height &gt; 10ft)- Max 40 ft</t>
  </si>
  <si>
    <t>DVINSTALL-MLTDSP</t>
  </si>
  <si>
    <t xml:space="preserve">Multiple Displays same site (Per Display) add to existing package price </t>
  </si>
  <si>
    <t>DVINSTALL-APC</t>
  </si>
  <si>
    <t>Installation of Acrylic Protective Cover (Cover sold seperate)</t>
  </si>
  <si>
    <t>DVINSTALL-AH</t>
  </si>
  <si>
    <t>After hours install (5pm-8am)  Add when required</t>
  </si>
  <si>
    <t>DVINSTALL-WK-HOL</t>
  </si>
  <si>
    <t>Weekend/Holiday install (Sat &amp; Sun)</t>
  </si>
  <si>
    <t>DVINSTALL- ASSIST</t>
  </si>
  <si>
    <t>Direct View Install Assistant (per day)</t>
  </si>
  <si>
    <t>DVINSTALL-GUIDENTASSIST-11D</t>
  </si>
  <si>
    <t>DV Guided Install No Tools - Initial Day (Up to 8 hour day) (Includes 1 Tech / 1 Day)</t>
  </si>
  <si>
    <t>DVINSTALL-GUIDENTASSIST-11AD</t>
  </si>
  <si>
    <t>DV Guided Install No Tools - Additional Day (Up to 8 hours) (Includes 1 Tech / 1 Day)</t>
  </si>
  <si>
    <t>DVCARE-AIO</t>
  </si>
  <si>
    <t>DV AIO -  (2 Year)</t>
  </si>
  <si>
    <t>DVCARE-CUST</t>
  </si>
  <si>
    <t>DV Custom (2 Year)- All Sizes</t>
  </si>
  <si>
    <t>Abnormal installation circumstances may require additional review and charges.</t>
  </si>
  <si>
    <t>Customer required to review and sign Newline Install T&amp;C’s prior to scheduling install.</t>
  </si>
  <si>
    <t>Install scheduling must be done with a 21-day advance notice.</t>
  </si>
  <si>
    <t>All Custom install quotes please reach out to customdvquotes@newline-interactive.com.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</si>
</sst>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b/>
      <i/>
      <sz val="10"/>
      <color rgb="FF2E75B5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44" fontId="6" fillId="2" borderId="2" xfId="0" applyNumberFormat="1" applyFont="1" applyFill="1" applyBorder="1"/>
    <xf numFmtId="44" fontId="6" fillId="2" borderId="3" xfId="0" applyNumberFormat="1" applyFont="1" applyFill="1" applyBorder="1"/>
    <xf numFmtId="0" fontId="6" fillId="0" borderId="0" xfId="0" applyFont="1"/>
    <xf numFmtId="44" fontId="6" fillId="0" borderId="0" xfId="0" applyNumberFormat="1" applyFont="1"/>
    <xf numFmtId="0" fontId="1" fillId="0" borderId="0" xfId="0" applyFont="1"/>
    <xf numFmtId="44" fontId="6" fillId="3" borderId="0" xfId="0" applyNumberFormat="1" applyFont="1" applyFill="1"/>
    <xf numFmtId="44" fontId="6" fillId="4" borderId="0" xfId="0" applyNumberFormat="1" applyFont="1" applyFill="1"/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3" borderId="0" xfId="0" applyFont="1" applyFill="1"/>
    <xf numFmtId="0" fontId="6" fillId="4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4" fontId="9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4" fontId="9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 defaultTableStyle="TableStyleMedium2" defaultPivotStyle="PivotStyleLight16">
    <tableStyle name="Corporate-External-style" pivot="0" count="3" xr9:uid="{E28707F9-1B07-4CBA-A688-ADA1BAF6868C}">
      <tableStyleElement type="headerRow" dxfId="18"/>
      <tableStyleElement type="firstRowStripe" dxfId="17"/>
      <tableStyleElement type="secondRowStripe" dxfId="16"/>
    </tableStyle>
    <tableStyle name="DV Installation-style" pivot="0" count="3" xr9:uid="{7699BC20-DB8B-40B2-8538-09C67283EC41}">
      <tableStyleElement type="headerRow" dxfId="15"/>
      <tableStyleElement type="firstRowStripe" dxfId="14"/>
      <tableStyleElement type="secondRowStripe" dxfId="13"/>
    </tableStyle>
    <tableStyle name="Education - External-style" pivot="0" count="3" xr9:uid="{8DBEB3AF-BA1F-4D15-9672-8920B49412A9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3314700</xdr:colOff>
      <xdr:row>0</xdr:row>
      <xdr:rowOff>76200</xdr:rowOff>
    </xdr:from>
    <xdr:ext cx="3276600" cy="914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5D84AB2-06E4-4743-AFE8-C2DCCBF9F9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23560" y="76200"/>
          <a:ext cx="3276600" cy="914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2743200</xdr:colOff>
      <xdr:row>0</xdr:row>
      <xdr:rowOff>104775</xdr:rowOff>
    </xdr:from>
    <xdr:ext cx="3276600" cy="914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5946580-3195-494A-99E2-30170D68C2A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52060" y="104775"/>
          <a:ext cx="3276600" cy="9144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2314575</xdr:colOff>
      <xdr:row>0</xdr:row>
      <xdr:rowOff>123825</xdr:rowOff>
    </xdr:from>
    <xdr:ext cx="3276600" cy="914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4C89BB9-18F2-4370-9842-F002FBBABD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7295" y="123825"/>
          <a:ext cx="3276600" cy="914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DrewThomas\AppData\Local\Microsoft\Olk\Attachments\ooa-31f2d395-d554-48b6-af7a-3aa1685a410c\c008daeafeaff3c9108be063d03e0a62ff11a5408193e303aa3e7db3c66366ae\Newline%20Price%20Sheet%20-%20Q2%202026%20(6-1-26)%20(INTERNAL).xlsx" TargetMode="External"/><Relationship Id="rId2" Type="http://schemas.microsoft.com/office/2019/04/relationships/externalLinkLongPath" Target="file:///C:\Users\DrewThomas\AppData\Local\Microsoft\Olk\Attachments\ooa-31f2d395-d554-48b6-af7a-3aa1685a410c\c008daeafeaff3c9108be063d03e0a62ff11a5408193e303aa3e7db3c66366ae\Newline%20Price%20Sheet%20-%20Q2%202026%20(6-1-26)%20(INTERNAL).xlsx?4831C684" TargetMode="External"/><Relationship Id="rId1" Type="http://schemas.openxmlformats.org/officeDocument/2006/relationships/externalLinkPath" Target="file:///\\4831C684\Newline%20Price%20Sheet%20-%20Q2%202026%20(6-1-26)%20(INTER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rp and Education-Internal "/>
      <sheetName val="Corporate-External"/>
      <sheetName val="Education - External"/>
      <sheetName val="DV Installation"/>
      <sheetName val="AB"/>
      <sheetName val="Exertis"/>
      <sheetName val="Synnex"/>
      <sheetName val="Education - List Price"/>
      <sheetName val="MSRP"/>
      <sheetName val="Master-Internal"/>
      <sheetName val="Canada Pricing"/>
      <sheetName val="OGSPEPPMTIPS - Dont Exceed"/>
      <sheetName val="Newline Price Sheet - Q2 2026 ("/>
    </sheetNames>
    <sheetDataSet>
      <sheetData sheetId="0">
        <row r="130">
          <cell r="D130">
            <v>189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B17B11-EFD8-4252-A9F3-72979A759150}" name="Table_3" displayName="Table_3" ref="B9:D188" headerRowDxfId="9" dataDxfId="8">
  <tableColumns count="3">
    <tableColumn id="1" xr3:uid="{DD88F212-6EF4-4E91-B7D1-DF46323ACEB9}" name="Item #" dataDxfId="7"/>
    <tableColumn id="2" xr3:uid="{3802B4A6-2855-4D58-8D82-B7C3C630F3CB}" name="Description" dataDxfId="6"/>
    <tableColumn id="3" xr3:uid="{839673AA-63C0-4ED4-8ACF-7773867F59BC}" name="Education Everyday Dealer Price" dataDxfId="5"/>
  </tableColumns>
  <tableStyleInfo name="Education - External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5030FF-8660-4925-8421-6E8B174DCC61}" name="Table_2" displayName="Table_2" ref="B9:D188" headerRowDxfId="4" dataDxfId="3">
  <tableColumns count="3">
    <tableColumn id="1" xr3:uid="{69A787B6-140F-4602-9142-BEADD899C55B}" name="Item #" dataDxfId="2"/>
    <tableColumn id="2" xr3:uid="{BB411983-6493-4D66-8C62-AE8110D0795E}" name="Description" dataDxfId="1"/>
    <tableColumn id="9" xr3:uid="{FDE3173E-6336-46D0-9B5D-7E6221A6BCB1}" name="Mfg Sug   Retail Price (MSRP/MAP)" dataDxfId="0"/>
  </tableColumns>
  <tableStyleInfo name="Corporate-External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2E53E4-43AC-49B5-B518-3C730D009F66}" name="Table_4" displayName="Table_4" ref="B9:D22">
  <tableColumns count="3">
    <tableColumn id="1" xr3:uid="{FEB4FF41-A836-4AC5-8AA6-9B4605B51046}" name="Item #"/>
    <tableColumn id="2" xr3:uid="{CEF2EC99-F4D7-4125-BB95-661D79DE84BD}" name="Description"/>
    <tableColumn id="3" xr3:uid="{8E457A35-911F-4F10-B0B1-C2791905D7A8}" name="MSRP"/>
  </tableColumns>
  <tableStyleInfo name="DV Installatio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92834-D253-406E-BA7F-0F1346567822}">
  <sheetPr>
    <pageSetUpPr fitToPage="1"/>
  </sheetPr>
  <dimension ref="A1:T1002"/>
  <sheetViews>
    <sheetView tabSelected="1" zoomScaleNormal="100" workbookViewId="0">
      <selection activeCell="G14" sqref="G14"/>
    </sheetView>
  </sheetViews>
  <sheetFormatPr defaultColWidth="12.59765625" defaultRowHeight="15" customHeight="1" x14ac:dyDescent="0.25"/>
  <cols>
    <col min="1" max="1" width="8.59765625" customWidth="1"/>
    <col min="2" max="2" width="21.69921875" customWidth="1"/>
    <col min="3" max="3" width="100.09765625" customWidth="1"/>
    <col min="4" max="4" width="15.69921875" customWidth="1"/>
    <col min="5" max="20" width="8.59765625" customWidth="1"/>
  </cols>
  <sheetData>
    <row r="1" spans="1:20" ht="13.5" customHeight="1" x14ac:dyDescent="0.25"/>
    <row r="2" spans="1:20" ht="13.5" customHeight="1" x14ac:dyDescent="0.25"/>
    <row r="3" spans="1:20" ht="13.5" customHeight="1" x14ac:dyDescent="0.25"/>
    <row r="4" spans="1:20" ht="13.5" customHeight="1" x14ac:dyDescent="0.25"/>
    <row r="5" spans="1:20" ht="13.5" customHeight="1" x14ac:dyDescent="0.25"/>
    <row r="6" spans="1:20" ht="13.5" customHeight="1" x14ac:dyDescent="0.25"/>
    <row r="7" spans="1:20" ht="13.5" customHeight="1" x14ac:dyDescent="0.25">
      <c r="C7" s="1" t="s">
        <v>0</v>
      </c>
    </row>
    <row r="8" spans="1:20" ht="13.5" customHeight="1" x14ac:dyDescent="0.25">
      <c r="C8" s="2" t="s">
        <v>1</v>
      </c>
    </row>
    <row r="9" spans="1:20" ht="42" thickBot="1" x14ac:dyDescent="0.3">
      <c r="A9" s="17"/>
      <c r="B9" s="3" t="s">
        <v>2</v>
      </c>
      <c r="C9" s="3" t="s">
        <v>3</v>
      </c>
      <c r="D9" s="3" t="s">
        <v>370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3.5" customHeight="1" thickBot="1" x14ac:dyDescent="0.35">
      <c r="B10" s="4"/>
      <c r="C10" s="5" t="s">
        <v>5</v>
      </c>
      <c r="D10" s="6"/>
    </row>
    <row r="11" spans="1:20" ht="13.5" customHeight="1" x14ac:dyDescent="0.25">
      <c r="B11" s="8" t="s">
        <v>6</v>
      </c>
      <c r="C11" s="8" t="s">
        <v>7</v>
      </c>
      <c r="D11" s="9">
        <v>922</v>
      </c>
    </row>
    <row r="12" spans="1:20" ht="13.5" customHeight="1" x14ac:dyDescent="0.25">
      <c r="B12" s="8" t="s">
        <v>8</v>
      </c>
      <c r="C12" s="8" t="s">
        <v>9</v>
      </c>
      <c r="D12" s="9">
        <v>435</v>
      </c>
    </row>
    <row r="13" spans="1:20" ht="13.5" customHeight="1" x14ac:dyDescent="0.25">
      <c r="B13" s="8" t="s">
        <v>10</v>
      </c>
      <c r="C13" s="8" t="s">
        <v>11</v>
      </c>
      <c r="D13" s="9">
        <v>599</v>
      </c>
    </row>
    <row r="14" spans="1:20" ht="13.5" customHeight="1" x14ac:dyDescent="0.25">
      <c r="B14" s="8" t="s">
        <v>12</v>
      </c>
      <c r="C14" s="8" t="s">
        <v>13</v>
      </c>
      <c r="D14" s="9">
        <v>752</v>
      </c>
    </row>
    <row r="15" spans="1:20" ht="13.5" customHeight="1" x14ac:dyDescent="0.25">
      <c r="B15" s="8" t="s">
        <v>14</v>
      </c>
      <c r="C15" s="8" t="s">
        <v>15</v>
      </c>
      <c r="D15" s="9">
        <v>1035</v>
      </c>
    </row>
    <row r="16" spans="1:20" ht="13.5" customHeight="1" x14ac:dyDescent="0.25">
      <c r="B16" s="8" t="s">
        <v>16</v>
      </c>
      <c r="C16" s="8" t="s">
        <v>17</v>
      </c>
      <c r="D16" s="9">
        <v>1636</v>
      </c>
    </row>
    <row r="17" spans="2:4" ht="13.5" customHeight="1" x14ac:dyDescent="0.25">
      <c r="B17" s="8" t="s">
        <v>18</v>
      </c>
      <c r="C17" s="8" t="s">
        <v>19</v>
      </c>
      <c r="D17" s="9">
        <v>3602</v>
      </c>
    </row>
    <row r="18" spans="2:4" ht="13.5" customHeight="1" x14ac:dyDescent="0.25">
      <c r="B18" s="8" t="s">
        <v>20</v>
      </c>
      <c r="C18" s="8" t="s">
        <v>21</v>
      </c>
      <c r="D18" s="9">
        <v>12411</v>
      </c>
    </row>
    <row r="19" spans="2:4" ht="13.5" customHeight="1" x14ac:dyDescent="0.25">
      <c r="B19" s="8" t="s">
        <v>22</v>
      </c>
      <c r="C19" s="8" t="s">
        <v>23</v>
      </c>
      <c r="D19" s="9">
        <v>2991</v>
      </c>
    </row>
    <row r="20" spans="2:4" ht="13.5" customHeight="1" x14ac:dyDescent="0.25">
      <c r="B20" s="8" t="s">
        <v>24</v>
      </c>
      <c r="C20" s="8" t="s">
        <v>25</v>
      </c>
      <c r="D20" s="9">
        <v>3621</v>
      </c>
    </row>
    <row r="21" spans="2:4" ht="13.5" customHeight="1" x14ac:dyDescent="0.25">
      <c r="B21" s="8" t="s">
        <v>26</v>
      </c>
      <c r="C21" s="8" t="s">
        <v>27</v>
      </c>
      <c r="D21" s="9">
        <v>4933</v>
      </c>
    </row>
    <row r="22" spans="2:4" ht="13.5" customHeight="1" x14ac:dyDescent="0.25">
      <c r="B22" s="8" t="s">
        <v>28</v>
      </c>
      <c r="C22" s="8" t="s">
        <v>29</v>
      </c>
      <c r="D22" s="9">
        <v>5721</v>
      </c>
    </row>
    <row r="23" spans="2:4" ht="13.5" customHeight="1" x14ac:dyDescent="0.25">
      <c r="B23" s="8" t="s">
        <v>30</v>
      </c>
      <c r="C23" s="8" t="s">
        <v>31</v>
      </c>
      <c r="D23" s="9">
        <v>4271</v>
      </c>
    </row>
    <row r="24" spans="2:4" ht="13.5" customHeight="1" x14ac:dyDescent="0.25">
      <c r="B24" s="8" t="s">
        <v>32</v>
      </c>
      <c r="C24" s="8" t="s">
        <v>33</v>
      </c>
      <c r="D24" s="9">
        <v>4901</v>
      </c>
    </row>
    <row r="25" spans="2:4" ht="13.5" customHeight="1" x14ac:dyDescent="0.25">
      <c r="B25" s="8" t="s">
        <v>34</v>
      </c>
      <c r="C25" s="8" t="s">
        <v>35</v>
      </c>
      <c r="D25" s="9">
        <v>6214</v>
      </c>
    </row>
    <row r="26" spans="2:4" ht="13.5" customHeight="1" x14ac:dyDescent="0.25">
      <c r="B26" s="8" t="s">
        <v>36</v>
      </c>
      <c r="C26" s="8" t="s">
        <v>37</v>
      </c>
      <c r="D26" s="9">
        <v>7001</v>
      </c>
    </row>
    <row r="27" spans="2:4" ht="13.5" customHeight="1" x14ac:dyDescent="0.25">
      <c r="B27" s="8" t="s">
        <v>38</v>
      </c>
      <c r="C27" s="8" t="s">
        <v>39</v>
      </c>
      <c r="D27" s="9">
        <v>2022</v>
      </c>
    </row>
    <row r="28" spans="2:4" ht="13.5" customHeight="1" x14ac:dyDescent="0.25">
      <c r="B28" s="8" t="s">
        <v>40</v>
      </c>
      <c r="C28" s="8" t="s">
        <v>41</v>
      </c>
      <c r="D28" s="9">
        <v>2128</v>
      </c>
    </row>
    <row r="29" spans="2:4" ht="13.5" customHeight="1" x14ac:dyDescent="0.25">
      <c r="B29" s="8" t="s">
        <v>42</v>
      </c>
      <c r="C29" s="8" t="s">
        <v>43</v>
      </c>
      <c r="D29" s="12">
        <v>2082</v>
      </c>
    </row>
    <row r="30" spans="2:4" ht="13.5" customHeight="1" x14ac:dyDescent="0.25">
      <c r="B30" s="8" t="s">
        <v>44</v>
      </c>
      <c r="C30" s="8" t="s">
        <v>45</v>
      </c>
      <c r="D30" s="11">
        <v>2191</v>
      </c>
    </row>
    <row r="31" spans="2:4" ht="13.5" customHeight="1" x14ac:dyDescent="0.25">
      <c r="B31" s="8" t="s">
        <v>46</v>
      </c>
      <c r="C31" s="8" t="s">
        <v>47</v>
      </c>
      <c r="D31" s="12">
        <v>2576</v>
      </c>
    </row>
    <row r="32" spans="2:4" ht="13.5" customHeight="1" x14ac:dyDescent="0.25">
      <c r="B32" s="8" t="s">
        <v>48</v>
      </c>
      <c r="C32" s="8" t="s">
        <v>49</v>
      </c>
      <c r="D32" s="11">
        <v>3508</v>
      </c>
    </row>
    <row r="33" spans="2:4" ht="13.5" customHeight="1" x14ac:dyDescent="0.25">
      <c r="B33" s="8" t="s">
        <v>50</v>
      </c>
      <c r="C33" s="8" t="s">
        <v>51</v>
      </c>
      <c r="D33" s="12">
        <v>7676</v>
      </c>
    </row>
    <row r="34" spans="2:4" ht="13.5" customHeight="1" x14ac:dyDescent="0.25">
      <c r="B34" s="8" t="s">
        <v>52</v>
      </c>
      <c r="C34" s="8" t="s">
        <v>53</v>
      </c>
      <c r="D34" s="9">
        <v>2447</v>
      </c>
    </row>
    <row r="35" spans="2:4" ht="13.5" customHeight="1" x14ac:dyDescent="0.25">
      <c r="B35" s="8" t="s">
        <v>54</v>
      </c>
      <c r="C35" s="8" t="s">
        <v>55</v>
      </c>
      <c r="D35" s="9">
        <v>2579</v>
      </c>
    </row>
    <row r="36" spans="2:4" ht="13.5" customHeight="1" x14ac:dyDescent="0.25">
      <c r="B36" s="8" t="s">
        <v>56</v>
      </c>
      <c r="C36" s="8" t="s">
        <v>57</v>
      </c>
      <c r="D36" s="9">
        <v>3009</v>
      </c>
    </row>
    <row r="37" spans="2:4" ht="13.5" customHeight="1" x14ac:dyDescent="0.25">
      <c r="B37" s="8" t="s">
        <v>58</v>
      </c>
      <c r="C37" s="8" t="s">
        <v>59</v>
      </c>
      <c r="D37" s="9">
        <v>3959</v>
      </c>
    </row>
    <row r="38" spans="2:4" ht="13.5" customHeight="1" x14ac:dyDescent="0.25">
      <c r="B38" s="8" t="s">
        <v>60</v>
      </c>
      <c r="C38" s="8" t="s">
        <v>61</v>
      </c>
      <c r="D38" s="9">
        <v>8053</v>
      </c>
    </row>
    <row r="39" spans="2:4" ht="13.5" customHeight="1" x14ac:dyDescent="0.25">
      <c r="B39" s="8" t="s">
        <v>62</v>
      </c>
      <c r="C39" s="8" t="s">
        <v>63</v>
      </c>
      <c r="D39" s="9">
        <v>629</v>
      </c>
    </row>
    <row r="40" spans="2:4" ht="13.5" customHeight="1" x14ac:dyDescent="0.25">
      <c r="B40" s="8" t="s">
        <v>64</v>
      </c>
      <c r="C40" s="8" t="s">
        <v>65</v>
      </c>
      <c r="D40" s="9">
        <v>807</v>
      </c>
    </row>
    <row r="41" spans="2:4" ht="13.5" customHeight="1" x14ac:dyDescent="0.25">
      <c r="B41" s="8" t="s">
        <v>66</v>
      </c>
      <c r="C41" s="8" t="s">
        <v>67</v>
      </c>
      <c r="D41" s="9">
        <v>1049</v>
      </c>
    </row>
    <row r="42" spans="2:4" ht="13.5" customHeight="1" x14ac:dyDescent="0.25">
      <c r="B42" s="8" t="s">
        <v>68</v>
      </c>
      <c r="C42" s="8" t="s">
        <v>69</v>
      </c>
      <c r="D42" s="9">
        <v>1364</v>
      </c>
    </row>
    <row r="43" spans="2:4" ht="13.5" customHeight="1" x14ac:dyDescent="0.25">
      <c r="B43" s="8" t="s">
        <v>70</v>
      </c>
      <c r="C43" s="8" t="s">
        <v>71</v>
      </c>
      <c r="D43" s="9">
        <v>1941</v>
      </c>
    </row>
    <row r="44" spans="2:4" ht="13.5" customHeight="1" x14ac:dyDescent="0.25">
      <c r="B44" s="8" t="s">
        <v>72</v>
      </c>
      <c r="C44" s="8" t="s">
        <v>73</v>
      </c>
      <c r="D44" s="9">
        <v>2250</v>
      </c>
    </row>
    <row r="45" spans="2:4" ht="13.5" customHeight="1" x14ac:dyDescent="0.25">
      <c r="B45" s="8" t="s">
        <v>74</v>
      </c>
      <c r="C45" s="8" t="s">
        <v>75</v>
      </c>
      <c r="D45" s="9">
        <v>3015</v>
      </c>
    </row>
    <row r="46" spans="2:4" ht="13.5" customHeight="1" x14ac:dyDescent="0.25">
      <c r="B46" s="8" t="s">
        <v>76</v>
      </c>
      <c r="C46" s="8" t="s">
        <v>77</v>
      </c>
      <c r="D46" s="9">
        <v>3690</v>
      </c>
    </row>
    <row r="47" spans="2:4" ht="13.5" customHeight="1" x14ac:dyDescent="0.25">
      <c r="B47" s="8" t="s">
        <v>78</v>
      </c>
      <c r="C47" s="8" t="s">
        <v>79</v>
      </c>
      <c r="D47" s="9">
        <v>4184</v>
      </c>
    </row>
    <row r="48" spans="2:4" ht="13.5" customHeight="1" x14ac:dyDescent="0.25">
      <c r="B48" s="8" t="s">
        <v>80</v>
      </c>
      <c r="C48" s="8" t="s">
        <v>81</v>
      </c>
      <c r="D48" s="9">
        <v>5804</v>
      </c>
    </row>
    <row r="49" spans="2:4" ht="13.5" customHeight="1" x14ac:dyDescent="0.25">
      <c r="B49" s="8" t="s">
        <v>82</v>
      </c>
      <c r="C49" s="8" t="s">
        <v>83</v>
      </c>
      <c r="D49" s="9">
        <v>19836</v>
      </c>
    </row>
    <row r="50" spans="2:4" ht="13.5" customHeight="1" x14ac:dyDescent="0.25">
      <c r="B50" s="8" t="s">
        <v>84</v>
      </c>
      <c r="C50" s="8" t="s">
        <v>85</v>
      </c>
      <c r="D50" s="9">
        <v>27552</v>
      </c>
    </row>
    <row r="51" spans="2:4" ht="13.5" customHeight="1" x14ac:dyDescent="0.25">
      <c r="B51" s="8" t="s">
        <v>86</v>
      </c>
      <c r="C51" s="8" t="s">
        <v>87</v>
      </c>
      <c r="D51" s="9">
        <v>35267</v>
      </c>
    </row>
    <row r="52" spans="2:4" ht="13.5" customHeight="1" x14ac:dyDescent="0.25">
      <c r="B52" s="8" t="s">
        <v>88</v>
      </c>
      <c r="C52" s="8" t="s">
        <v>89</v>
      </c>
      <c r="D52" s="9">
        <v>42982</v>
      </c>
    </row>
    <row r="53" spans="2:4" ht="13.5" customHeight="1" x14ac:dyDescent="0.25">
      <c r="B53" s="8" t="s">
        <v>90</v>
      </c>
      <c r="C53" s="8" t="s">
        <v>91</v>
      </c>
      <c r="D53" s="9">
        <v>61999</v>
      </c>
    </row>
    <row r="54" spans="2:4" ht="13.5" customHeight="1" x14ac:dyDescent="0.25">
      <c r="B54" s="8" t="s">
        <v>92</v>
      </c>
      <c r="C54" s="8" t="s">
        <v>93</v>
      </c>
      <c r="D54" s="9">
        <v>63999</v>
      </c>
    </row>
    <row r="55" spans="2:4" ht="13.5" customHeight="1" x14ac:dyDescent="0.25">
      <c r="B55" s="8" t="s">
        <v>94</v>
      </c>
      <c r="C55" s="8" t="s">
        <v>95</v>
      </c>
      <c r="D55" s="9">
        <v>65999</v>
      </c>
    </row>
    <row r="56" spans="2:4" ht="13.5" customHeight="1" x14ac:dyDescent="0.25">
      <c r="B56" s="8" t="s">
        <v>96</v>
      </c>
      <c r="C56" s="8" t="s">
        <v>97</v>
      </c>
      <c r="D56" s="9">
        <v>6999</v>
      </c>
    </row>
    <row r="57" spans="2:4" ht="13.5" customHeight="1" x14ac:dyDescent="0.25">
      <c r="B57" s="8" t="s">
        <v>98</v>
      </c>
      <c r="C57" s="8" t="s">
        <v>99</v>
      </c>
      <c r="D57" s="9">
        <v>27499</v>
      </c>
    </row>
    <row r="58" spans="2:4" ht="13.5" customHeight="1" x14ac:dyDescent="0.25">
      <c r="B58" s="8" t="s">
        <v>100</v>
      </c>
      <c r="C58" s="8" t="s">
        <v>101</v>
      </c>
      <c r="D58" s="9">
        <v>64999</v>
      </c>
    </row>
    <row r="59" spans="2:4" ht="13.5" customHeight="1" x14ac:dyDescent="0.25">
      <c r="B59" s="8" t="s">
        <v>102</v>
      </c>
      <c r="C59" s="8" t="s">
        <v>103</v>
      </c>
      <c r="D59" s="9">
        <v>1363</v>
      </c>
    </row>
    <row r="60" spans="2:4" ht="13.5" customHeight="1" x14ac:dyDescent="0.25">
      <c r="B60" s="8" t="s">
        <v>104</v>
      </c>
      <c r="C60" s="8" t="s">
        <v>105</v>
      </c>
      <c r="D60" s="9">
        <v>1678</v>
      </c>
    </row>
    <row r="61" spans="2:4" ht="13.5" customHeight="1" thickBot="1" x14ac:dyDescent="0.3">
      <c r="B61" s="8" t="s">
        <v>106</v>
      </c>
      <c r="C61" s="8" t="s">
        <v>107</v>
      </c>
      <c r="D61" s="9">
        <v>2518</v>
      </c>
    </row>
    <row r="62" spans="2:4" ht="13.2" customHeight="1" thickBot="1" x14ac:dyDescent="0.35">
      <c r="B62" s="4"/>
      <c r="C62" s="5" t="s">
        <v>108</v>
      </c>
      <c r="D62" s="6"/>
    </row>
    <row r="63" spans="2:4" ht="13.5" customHeight="1" x14ac:dyDescent="0.25">
      <c r="B63" s="8" t="s">
        <v>109</v>
      </c>
      <c r="C63" s="8" t="s">
        <v>110</v>
      </c>
      <c r="D63" s="9">
        <v>72</v>
      </c>
    </row>
    <row r="64" spans="2:4" ht="13.5" customHeight="1" x14ac:dyDescent="0.25">
      <c r="B64" s="8" t="s">
        <v>111</v>
      </c>
      <c r="C64" s="18" t="s">
        <v>112</v>
      </c>
      <c r="D64" s="9">
        <v>949</v>
      </c>
    </row>
    <row r="65" spans="2:4" ht="13.5" customHeight="1" x14ac:dyDescent="0.25">
      <c r="B65" s="8" t="s">
        <v>113</v>
      </c>
      <c r="C65" s="8" t="s">
        <v>114</v>
      </c>
      <c r="D65" s="9">
        <v>1049</v>
      </c>
    </row>
    <row r="66" spans="2:4" ht="13.5" customHeight="1" x14ac:dyDescent="0.25">
      <c r="B66" s="8" t="s">
        <v>115</v>
      </c>
      <c r="C66" s="8" t="s">
        <v>116</v>
      </c>
      <c r="D66" s="9">
        <v>1199</v>
      </c>
    </row>
    <row r="67" spans="2:4" ht="13.5" customHeight="1" x14ac:dyDescent="0.25">
      <c r="B67" s="8" t="s">
        <v>117</v>
      </c>
      <c r="C67" s="19" t="s">
        <v>118</v>
      </c>
      <c r="D67" s="9">
        <v>919</v>
      </c>
    </row>
    <row r="68" spans="2:4" ht="13.5" customHeight="1" x14ac:dyDescent="0.25">
      <c r="B68" s="8" t="s">
        <v>119</v>
      </c>
      <c r="C68" s="8" t="s">
        <v>120</v>
      </c>
      <c r="D68" s="9">
        <v>1019</v>
      </c>
    </row>
    <row r="69" spans="2:4" ht="13.5" customHeight="1" x14ac:dyDescent="0.25">
      <c r="B69" s="8" t="s">
        <v>121</v>
      </c>
      <c r="C69" s="8" t="s">
        <v>122</v>
      </c>
      <c r="D69" s="9">
        <v>1169</v>
      </c>
    </row>
    <row r="70" spans="2:4" ht="13.5" customHeight="1" x14ac:dyDescent="0.25">
      <c r="B70" s="8" t="s">
        <v>123</v>
      </c>
      <c r="C70" s="8" t="s">
        <v>124</v>
      </c>
      <c r="D70" s="9">
        <v>680</v>
      </c>
    </row>
    <row r="71" spans="2:4" ht="13.5" customHeight="1" x14ac:dyDescent="0.25">
      <c r="B71" s="8" t="s">
        <v>125</v>
      </c>
      <c r="C71" s="8" t="s">
        <v>126</v>
      </c>
      <c r="D71" s="9">
        <v>680</v>
      </c>
    </row>
    <row r="72" spans="2:4" ht="13.5" customHeight="1" x14ac:dyDescent="0.25">
      <c r="B72" s="8" t="s">
        <v>127</v>
      </c>
      <c r="C72" s="8" t="s">
        <v>128</v>
      </c>
      <c r="D72" s="9">
        <v>880</v>
      </c>
    </row>
    <row r="73" spans="2:4" ht="13.5" customHeight="1" x14ac:dyDescent="0.25">
      <c r="B73" s="8" t="s">
        <v>129</v>
      </c>
      <c r="C73" s="8" t="s">
        <v>130</v>
      </c>
      <c r="D73" s="9">
        <v>208</v>
      </c>
    </row>
    <row r="74" spans="2:4" ht="13.5" customHeight="1" x14ac:dyDescent="0.25">
      <c r="B74" s="8" t="s">
        <v>131</v>
      </c>
      <c r="C74" s="8" t="s">
        <v>132</v>
      </c>
      <c r="D74" s="9">
        <v>149</v>
      </c>
    </row>
    <row r="75" spans="2:4" ht="13.5" customHeight="1" x14ac:dyDescent="0.25">
      <c r="B75" s="8" t="s">
        <v>133</v>
      </c>
      <c r="C75" s="8" t="s">
        <v>134</v>
      </c>
      <c r="D75" s="9">
        <v>219</v>
      </c>
    </row>
    <row r="76" spans="2:4" ht="13.5" customHeight="1" x14ac:dyDescent="0.25">
      <c r="B76" s="8" t="s">
        <v>135</v>
      </c>
      <c r="C76" s="8" t="s">
        <v>136</v>
      </c>
      <c r="D76" s="9">
        <v>429</v>
      </c>
    </row>
    <row r="77" spans="2:4" ht="13.5" customHeight="1" x14ac:dyDescent="0.25">
      <c r="B77" s="8" t="s">
        <v>137</v>
      </c>
      <c r="C77" s="8" t="s">
        <v>138</v>
      </c>
      <c r="D77" s="9">
        <v>249</v>
      </c>
    </row>
    <row r="78" spans="2:4" ht="13.5" customHeight="1" x14ac:dyDescent="0.25">
      <c r="B78" s="8" t="s">
        <v>139</v>
      </c>
      <c r="C78" s="8" t="s">
        <v>140</v>
      </c>
      <c r="D78" s="9">
        <v>499</v>
      </c>
    </row>
    <row r="79" spans="2:4" ht="13.5" customHeight="1" x14ac:dyDescent="0.25">
      <c r="B79" s="8" t="s">
        <v>141</v>
      </c>
      <c r="C79" s="8" t="s">
        <v>142</v>
      </c>
      <c r="D79" s="9">
        <v>749</v>
      </c>
    </row>
    <row r="80" spans="2:4" ht="13.5" customHeight="1" x14ac:dyDescent="0.25">
      <c r="B80" s="8" t="s">
        <v>143</v>
      </c>
      <c r="C80" s="8" t="s">
        <v>144</v>
      </c>
      <c r="D80" s="9">
        <v>72</v>
      </c>
    </row>
    <row r="81" spans="2:4" ht="13.5" customHeight="1" x14ac:dyDescent="0.25">
      <c r="B81" s="8" t="s">
        <v>145</v>
      </c>
      <c r="C81" s="8" t="s">
        <v>146</v>
      </c>
      <c r="D81" s="9">
        <v>299</v>
      </c>
    </row>
    <row r="82" spans="2:4" ht="13.5" customHeight="1" x14ac:dyDescent="0.25">
      <c r="B82" s="8" t="s">
        <v>147</v>
      </c>
      <c r="C82" s="8" t="s">
        <v>148</v>
      </c>
      <c r="D82" s="9">
        <v>72</v>
      </c>
    </row>
    <row r="83" spans="2:4" ht="13.5" customHeight="1" x14ac:dyDescent="0.25">
      <c r="B83" s="8" t="s">
        <v>149</v>
      </c>
      <c r="C83" s="8" t="s">
        <v>150</v>
      </c>
      <c r="D83" s="9">
        <v>72</v>
      </c>
    </row>
    <row r="84" spans="2:4" ht="13.5" customHeight="1" x14ac:dyDescent="0.25">
      <c r="B84" s="8" t="s">
        <v>151</v>
      </c>
      <c r="C84" s="8" t="s">
        <v>152</v>
      </c>
      <c r="D84" s="9">
        <v>72</v>
      </c>
    </row>
    <row r="85" spans="2:4" ht="13.5" customHeight="1" x14ac:dyDescent="0.25">
      <c r="B85" s="8" t="s">
        <v>153</v>
      </c>
      <c r="C85" s="8" t="s">
        <v>154</v>
      </c>
      <c r="D85" s="9">
        <v>72</v>
      </c>
    </row>
    <row r="86" spans="2:4" ht="13.5" customHeight="1" x14ac:dyDescent="0.25">
      <c r="B86" s="8" t="s">
        <v>155</v>
      </c>
      <c r="C86" s="8" t="s">
        <v>156</v>
      </c>
      <c r="D86" s="9">
        <v>271</v>
      </c>
    </row>
    <row r="87" spans="2:4" ht="13.5" customHeight="1" x14ac:dyDescent="0.25">
      <c r="B87" s="8" t="s">
        <v>157</v>
      </c>
      <c r="C87" s="8" t="s">
        <v>158</v>
      </c>
      <c r="D87" s="9">
        <v>387</v>
      </c>
    </row>
    <row r="88" spans="2:4" ht="13.5" customHeight="1" x14ac:dyDescent="0.25">
      <c r="B88" s="8" t="s">
        <v>159</v>
      </c>
      <c r="C88" s="8" t="s">
        <v>160</v>
      </c>
      <c r="D88" s="9">
        <v>387</v>
      </c>
    </row>
    <row r="89" spans="2:4" ht="13.5" customHeight="1" x14ac:dyDescent="0.25">
      <c r="B89" s="8" t="s">
        <v>161</v>
      </c>
      <c r="C89" s="8" t="s">
        <v>162</v>
      </c>
      <c r="D89" s="9">
        <v>1363</v>
      </c>
    </row>
    <row r="90" spans="2:4" ht="13.5" customHeight="1" x14ac:dyDescent="0.25">
      <c r="B90" s="8" t="s">
        <v>163</v>
      </c>
      <c r="C90" s="8" t="s">
        <v>164</v>
      </c>
      <c r="D90" s="9">
        <v>1363</v>
      </c>
    </row>
    <row r="91" spans="2:4" ht="13.5" customHeight="1" x14ac:dyDescent="0.25">
      <c r="B91" s="8" t="s">
        <v>165</v>
      </c>
      <c r="C91" s="8" t="s">
        <v>166</v>
      </c>
      <c r="D91" s="9">
        <v>2308</v>
      </c>
    </row>
    <row r="92" spans="2:4" ht="13.5" customHeight="1" x14ac:dyDescent="0.25">
      <c r="B92" s="8" t="s">
        <v>167</v>
      </c>
      <c r="C92" s="8" t="s">
        <v>168</v>
      </c>
      <c r="D92" s="9">
        <v>1069</v>
      </c>
    </row>
    <row r="93" spans="2:4" ht="13.5" customHeight="1" x14ac:dyDescent="0.25">
      <c r="B93" s="8" t="s">
        <v>169</v>
      </c>
      <c r="C93" s="8" t="s">
        <v>170</v>
      </c>
      <c r="D93" s="9">
        <v>1069</v>
      </c>
    </row>
    <row r="94" spans="2:4" ht="13.5" customHeight="1" x14ac:dyDescent="0.25">
      <c r="B94" s="10" t="s">
        <v>171</v>
      </c>
      <c r="C94" s="8" t="s">
        <v>172</v>
      </c>
      <c r="D94" s="11">
        <v>549</v>
      </c>
    </row>
    <row r="95" spans="2:4" ht="13.5" customHeight="1" x14ac:dyDescent="0.25">
      <c r="B95" s="10" t="s">
        <v>173</v>
      </c>
      <c r="C95" s="8" t="s">
        <v>174</v>
      </c>
      <c r="D95" s="12">
        <v>649</v>
      </c>
    </row>
    <row r="96" spans="2:4" ht="13.5" customHeight="1" x14ac:dyDescent="0.25">
      <c r="B96" s="8" t="s">
        <v>175</v>
      </c>
      <c r="C96" s="8" t="s">
        <v>176</v>
      </c>
      <c r="D96" s="9">
        <v>1153</v>
      </c>
    </row>
    <row r="97" spans="2:4" ht="13.5" customHeight="1" x14ac:dyDescent="0.25">
      <c r="B97" s="8" t="s">
        <v>177</v>
      </c>
      <c r="C97" s="8" t="s">
        <v>178</v>
      </c>
      <c r="D97" s="9">
        <v>891</v>
      </c>
    </row>
    <row r="98" spans="2:4" ht="13.5" customHeight="1" x14ac:dyDescent="0.25">
      <c r="B98" s="8" t="s">
        <v>179</v>
      </c>
      <c r="C98" s="8" t="s">
        <v>180</v>
      </c>
      <c r="D98" s="9">
        <v>838</v>
      </c>
    </row>
    <row r="99" spans="2:4" ht="13.5" customHeight="1" x14ac:dyDescent="0.25">
      <c r="B99" s="8" t="s">
        <v>181</v>
      </c>
      <c r="C99" s="8" t="s">
        <v>182</v>
      </c>
      <c r="D99" s="9">
        <v>1258</v>
      </c>
    </row>
    <row r="100" spans="2:4" ht="13.5" customHeight="1" x14ac:dyDescent="0.25">
      <c r="B100" s="8" t="s">
        <v>183</v>
      </c>
      <c r="C100" s="8" t="s">
        <v>184</v>
      </c>
      <c r="D100" s="9">
        <v>1399</v>
      </c>
    </row>
    <row r="101" spans="2:4" ht="13.5" customHeight="1" x14ac:dyDescent="0.25">
      <c r="B101" s="8" t="s">
        <v>185</v>
      </c>
      <c r="C101" s="8" t="s">
        <v>186</v>
      </c>
      <c r="D101" s="9">
        <v>849</v>
      </c>
    </row>
    <row r="102" spans="2:4" ht="13.5" customHeight="1" x14ac:dyDescent="0.25">
      <c r="B102" s="8" t="s">
        <v>187</v>
      </c>
      <c r="C102" s="8" t="s">
        <v>188</v>
      </c>
      <c r="D102" s="9">
        <v>899</v>
      </c>
    </row>
    <row r="103" spans="2:4" ht="13.5" customHeight="1" x14ac:dyDescent="0.25">
      <c r="B103" s="8" t="s">
        <v>189</v>
      </c>
      <c r="C103" s="8" t="s">
        <v>190</v>
      </c>
      <c r="D103" s="9">
        <v>899</v>
      </c>
    </row>
    <row r="104" spans="2:4" ht="13.5" customHeight="1" x14ac:dyDescent="0.25">
      <c r="B104" s="8" t="s">
        <v>191</v>
      </c>
      <c r="C104" s="8" t="s">
        <v>192</v>
      </c>
      <c r="D104" s="9">
        <v>899</v>
      </c>
    </row>
    <row r="105" spans="2:4" ht="13.5" customHeight="1" x14ac:dyDescent="0.25">
      <c r="B105" s="8" t="s">
        <v>193</v>
      </c>
      <c r="C105" s="8" t="s">
        <v>194</v>
      </c>
      <c r="D105" s="9">
        <v>1699</v>
      </c>
    </row>
    <row r="106" spans="2:4" ht="13.5" customHeight="1" x14ac:dyDescent="0.25">
      <c r="B106" s="8" t="s">
        <v>195</v>
      </c>
      <c r="C106" s="8" t="s">
        <v>196</v>
      </c>
      <c r="D106" s="9">
        <v>1799</v>
      </c>
    </row>
    <row r="107" spans="2:4" ht="13.5" customHeight="1" x14ac:dyDescent="0.25">
      <c r="B107" s="8" t="s">
        <v>197</v>
      </c>
      <c r="C107" s="8" t="s">
        <v>198</v>
      </c>
      <c r="D107" s="9">
        <v>1389</v>
      </c>
    </row>
    <row r="108" spans="2:4" ht="13.5" customHeight="1" x14ac:dyDescent="0.25">
      <c r="B108" s="8" t="s">
        <v>199</v>
      </c>
      <c r="C108" s="8" t="s">
        <v>200</v>
      </c>
      <c r="D108" s="9">
        <v>1389</v>
      </c>
    </row>
    <row r="109" spans="2:4" ht="13.5" customHeight="1" x14ac:dyDescent="0.25">
      <c r="B109" s="8" t="s">
        <v>201</v>
      </c>
      <c r="C109" s="8" t="s">
        <v>202</v>
      </c>
      <c r="D109" s="9">
        <v>1389</v>
      </c>
    </row>
    <row r="110" spans="2:4" ht="13.5" customHeight="1" x14ac:dyDescent="0.25">
      <c r="B110" s="8" t="s">
        <v>203</v>
      </c>
      <c r="C110" s="8" t="s">
        <v>204</v>
      </c>
      <c r="D110" s="9">
        <v>3349</v>
      </c>
    </row>
    <row r="111" spans="2:4" ht="13.5" customHeight="1" x14ac:dyDescent="0.25">
      <c r="B111" s="8" t="s">
        <v>205</v>
      </c>
      <c r="C111" s="8" t="s">
        <v>206</v>
      </c>
      <c r="D111" s="9">
        <v>3549</v>
      </c>
    </row>
    <row r="112" spans="2:4" ht="13.5" customHeight="1" x14ac:dyDescent="0.25">
      <c r="B112" s="8" t="s">
        <v>207</v>
      </c>
      <c r="C112" s="8" t="s">
        <v>208</v>
      </c>
      <c r="D112" s="9">
        <v>479</v>
      </c>
    </row>
    <row r="113" spans="2:4" ht="13.5" customHeight="1" x14ac:dyDescent="0.25">
      <c r="B113" s="8" t="s">
        <v>209</v>
      </c>
      <c r="C113" s="8" t="s">
        <v>210</v>
      </c>
      <c r="D113" s="9">
        <v>10299</v>
      </c>
    </row>
    <row r="114" spans="2:4" ht="13.5" customHeight="1" x14ac:dyDescent="0.25">
      <c r="B114" s="8" t="s">
        <v>211</v>
      </c>
      <c r="C114" s="8" t="s">
        <v>212</v>
      </c>
      <c r="D114" s="9">
        <v>12699</v>
      </c>
    </row>
    <row r="115" spans="2:4" ht="13.5" customHeight="1" x14ac:dyDescent="0.25">
      <c r="B115" s="8" t="s">
        <v>213</v>
      </c>
      <c r="C115" s="8" t="s">
        <v>214</v>
      </c>
      <c r="D115" s="9">
        <v>15899</v>
      </c>
    </row>
    <row r="116" spans="2:4" ht="13.5" customHeight="1" x14ac:dyDescent="0.25">
      <c r="B116" s="8" t="s">
        <v>215</v>
      </c>
      <c r="C116" s="8" t="s">
        <v>216</v>
      </c>
      <c r="D116" s="9">
        <v>19499</v>
      </c>
    </row>
    <row r="117" spans="2:4" ht="13.5" customHeight="1" x14ac:dyDescent="0.25">
      <c r="B117" s="8" t="s">
        <v>217</v>
      </c>
      <c r="C117" s="8" t="s">
        <v>218</v>
      </c>
      <c r="D117" s="9">
        <v>618</v>
      </c>
    </row>
    <row r="118" spans="2:4" ht="13.5" customHeight="1" x14ac:dyDescent="0.25">
      <c r="B118" s="8" t="s">
        <v>219</v>
      </c>
      <c r="C118" s="8" t="s">
        <v>220</v>
      </c>
      <c r="D118" s="9">
        <v>103</v>
      </c>
    </row>
    <row r="119" spans="2:4" ht="13.5" customHeight="1" x14ac:dyDescent="0.25">
      <c r="B119" s="8" t="s">
        <v>221</v>
      </c>
      <c r="C119" s="8" t="s">
        <v>222</v>
      </c>
      <c r="D119" s="9">
        <v>194</v>
      </c>
    </row>
    <row r="120" spans="2:4" ht="13.5" customHeight="1" x14ac:dyDescent="0.25">
      <c r="B120" s="8" t="s">
        <v>223</v>
      </c>
      <c r="C120" s="8" t="s">
        <v>224</v>
      </c>
      <c r="D120" s="9">
        <v>201</v>
      </c>
    </row>
    <row r="121" spans="2:4" ht="13.5" customHeight="1" x14ac:dyDescent="0.25">
      <c r="B121" s="8" t="s">
        <v>225</v>
      </c>
      <c r="C121" s="8" t="s">
        <v>226</v>
      </c>
      <c r="D121" s="9">
        <v>408</v>
      </c>
    </row>
    <row r="122" spans="2:4" ht="13.5" customHeight="1" x14ac:dyDescent="0.25">
      <c r="B122" s="8" t="s">
        <v>227</v>
      </c>
      <c r="C122" s="8" t="s">
        <v>228</v>
      </c>
      <c r="D122" s="9">
        <v>201</v>
      </c>
    </row>
    <row r="123" spans="2:4" ht="13.5" customHeight="1" thickBot="1" x14ac:dyDescent="0.3">
      <c r="B123" s="8" t="s">
        <v>229</v>
      </c>
      <c r="C123" s="8" t="s">
        <v>230</v>
      </c>
      <c r="D123" s="9">
        <v>187</v>
      </c>
    </row>
    <row r="124" spans="2:4" ht="13.5" customHeight="1" thickBot="1" x14ac:dyDescent="0.35">
      <c r="B124" s="4"/>
      <c r="C124" s="5" t="s">
        <v>231</v>
      </c>
      <c r="D124" s="6"/>
    </row>
    <row r="125" spans="2:4" ht="13.5" customHeight="1" x14ac:dyDescent="0.25">
      <c r="B125" s="8" t="s">
        <v>232</v>
      </c>
      <c r="C125" s="8" t="s">
        <v>233</v>
      </c>
      <c r="D125" s="9">
        <v>37</v>
      </c>
    </row>
    <row r="126" spans="2:4" ht="13.5" customHeight="1" x14ac:dyDescent="0.25">
      <c r="B126" s="8" t="s">
        <v>234</v>
      </c>
      <c r="C126" s="8" t="s">
        <v>235</v>
      </c>
      <c r="D126" s="9">
        <v>50</v>
      </c>
    </row>
    <row r="127" spans="2:4" ht="13.5" customHeight="1" x14ac:dyDescent="0.25">
      <c r="B127" s="8" t="s">
        <v>236</v>
      </c>
      <c r="C127" s="8" t="s">
        <v>237</v>
      </c>
      <c r="D127" s="9">
        <v>64</v>
      </c>
    </row>
    <row r="128" spans="2:4" ht="13.5" customHeight="1" x14ac:dyDescent="0.25">
      <c r="B128" s="8" t="s">
        <v>238</v>
      </c>
      <c r="C128" s="8" t="s">
        <v>239</v>
      </c>
      <c r="D128" s="9">
        <v>24</v>
      </c>
    </row>
    <row r="129" spans="2:4" ht="13.5" customHeight="1" x14ac:dyDescent="0.25">
      <c r="B129" s="8" t="s">
        <v>240</v>
      </c>
      <c r="C129" s="8" t="s">
        <v>241</v>
      </c>
      <c r="D129" s="9">
        <v>313</v>
      </c>
    </row>
    <row r="130" spans="2:4" ht="13.5" customHeight="1" x14ac:dyDescent="0.25">
      <c r="B130" s="8" t="s">
        <v>242</v>
      </c>
      <c r="C130" s="8" t="s">
        <v>243</v>
      </c>
      <c r="D130" s="9">
        <v>189</v>
      </c>
    </row>
    <row r="131" spans="2:4" ht="13.5" customHeight="1" x14ac:dyDescent="0.25">
      <c r="B131" s="8" t="s">
        <v>244</v>
      </c>
      <c r="C131" s="8" t="s">
        <v>245</v>
      </c>
      <c r="D131" s="9">
        <v>51</v>
      </c>
    </row>
    <row r="132" spans="2:4" ht="13.5" customHeight="1" x14ac:dyDescent="0.25">
      <c r="B132" s="8" t="s">
        <v>246</v>
      </c>
      <c r="C132" s="8" t="s">
        <v>247</v>
      </c>
      <c r="D132" s="9">
        <v>51</v>
      </c>
    </row>
    <row r="133" spans="2:4" ht="13.5" customHeight="1" x14ac:dyDescent="0.25">
      <c r="B133" s="8" t="s">
        <v>248</v>
      </c>
      <c r="C133" s="8" t="s">
        <v>249</v>
      </c>
      <c r="D133" s="9">
        <v>166</v>
      </c>
    </row>
    <row r="134" spans="2:4" ht="13.5" customHeight="1" x14ac:dyDescent="0.25">
      <c r="B134" s="8" t="s">
        <v>250</v>
      </c>
      <c r="C134" s="8" t="s">
        <v>251</v>
      </c>
      <c r="D134" s="9">
        <v>15</v>
      </c>
    </row>
    <row r="135" spans="2:4" ht="13.5" customHeight="1" x14ac:dyDescent="0.25">
      <c r="B135" s="8" t="s">
        <v>252</v>
      </c>
      <c r="C135" s="8" t="s">
        <v>253</v>
      </c>
      <c r="D135" s="9">
        <v>3</v>
      </c>
    </row>
    <row r="136" spans="2:4" ht="13.5" customHeight="1" x14ac:dyDescent="0.25">
      <c r="B136" s="8" t="s">
        <v>254</v>
      </c>
      <c r="C136" s="8" t="s">
        <v>255</v>
      </c>
      <c r="D136" s="9">
        <v>29</v>
      </c>
    </row>
    <row r="137" spans="2:4" ht="13.5" customHeight="1" x14ac:dyDescent="0.25">
      <c r="B137" s="8" t="s">
        <v>256</v>
      </c>
      <c r="C137" s="8" t="s">
        <v>257</v>
      </c>
      <c r="D137" s="9">
        <v>208</v>
      </c>
    </row>
    <row r="138" spans="2:4" ht="13.5" customHeight="1" x14ac:dyDescent="0.25">
      <c r="B138" s="8" t="s">
        <v>258</v>
      </c>
      <c r="C138" s="8" t="s">
        <v>259</v>
      </c>
      <c r="D138" s="9">
        <v>187</v>
      </c>
    </row>
    <row r="139" spans="2:4" ht="13.5" customHeight="1" x14ac:dyDescent="0.25">
      <c r="B139" s="8" t="s">
        <v>260</v>
      </c>
      <c r="C139" s="8" t="s">
        <v>261</v>
      </c>
      <c r="D139" s="9">
        <v>166</v>
      </c>
    </row>
    <row r="140" spans="2:4" ht="13.5" customHeight="1" x14ac:dyDescent="0.25">
      <c r="B140" s="8" t="s">
        <v>262</v>
      </c>
      <c r="C140" s="8" t="s">
        <v>263</v>
      </c>
      <c r="D140" s="9">
        <v>145</v>
      </c>
    </row>
    <row r="141" spans="2:4" ht="13.5" customHeight="1" thickBot="1" x14ac:dyDescent="0.3">
      <c r="B141" s="8" t="s">
        <v>264</v>
      </c>
      <c r="C141" s="8" t="s">
        <v>265</v>
      </c>
      <c r="D141" s="9">
        <v>2098</v>
      </c>
    </row>
    <row r="142" spans="2:4" ht="13.5" customHeight="1" thickBot="1" x14ac:dyDescent="0.35">
      <c r="B142" s="4"/>
      <c r="C142" s="13" t="s">
        <v>266</v>
      </c>
      <c r="D142" s="6"/>
    </row>
    <row r="143" spans="2:4" ht="13.5" customHeight="1" x14ac:dyDescent="0.25">
      <c r="B143" s="8" t="s">
        <v>267</v>
      </c>
      <c r="C143" s="8" t="s">
        <v>268</v>
      </c>
      <c r="D143" s="9">
        <v>75</v>
      </c>
    </row>
    <row r="144" spans="2:4" ht="13.5" customHeight="1" x14ac:dyDescent="0.25">
      <c r="B144" s="8" t="s">
        <v>269</v>
      </c>
      <c r="C144" s="8" t="s">
        <v>270</v>
      </c>
      <c r="D144" s="9">
        <v>125</v>
      </c>
    </row>
    <row r="145" spans="2:4" ht="13.5" customHeight="1" x14ac:dyDescent="0.25">
      <c r="B145" s="8" t="s">
        <v>271</v>
      </c>
      <c r="C145" s="8" t="s">
        <v>272</v>
      </c>
      <c r="D145" s="9">
        <v>569</v>
      </c>
    </row>
    <row r="146" spans="2:4" ht="13.5" customHeight="1" x14ac:dyDescent="0.25">
      <c r="B146" s="8" t="s">
        <v>273</v>
      </c>
      <c r="C146" s="8" t="s">
        <v>274</v>
      </c>
      <c r="D146" s="9">
        <v>1439</v>
      </c>
    </row>
    <row r="147" spans="2:4" ht="13.5" customHeight="1" x14ac:dyDescent="0.25">
      <c r="B147" s="8" t="s">
        <v>275</v>
      </c>
      <c r="C147" s="8" t="s">
        <v>276</v>
      </c>
      <c r="D147" s="9">
        <v>2279</v>
      </c>
    </row>
    <row r="148" spans="2:4" ht="13.5" customHeight="1" x14ac:dyDescent="0.25">
      <c r="B148" s="8" t="s">
        <v>277</v>
      </c>
      <c r="C148" s="8" t="s">
        <v>278</v>
      </c>
      <c r="D148" s="9">
        <v>59</v>
      </c>
    </row>
    <row r="149" spans="2:4" ht="13.5" customHeight="1" x14ac:dyDescent="0.25">
      <c r="B149" s="8" t="s">
        <v>279</v>
      </c>
      <c r="C149" s="8" t="s">
        <v>280</v>
      </c>
      <c r="D149" s="9">
        <v>155</v>
      </c>
    </row>
    <row r="150" spans="2:4" ht="13.5" customHeight="1" x14ac:dyDescent="0.25">
      <c r="B150" s="8" t="s">
        <v>281</v>
      </c>
      <c r="C150" s="8" t="s">
        <v>282</v>
      </c>
      <c r="D150" s="9">
        <v>251</v>
      </c>
    </row>
    <row r="151" spans="2:4" ht="13.5" customHeight="1" x14ac:dyDescent="0.25">
      <c r="B151" s="8" t="s">
        <v>283</v>
      </c>
      <c r="C151" s="8" t="s">
        <v>284</v>
      </c>
      <c r="D151" s="9">
        <v>329</v>
      </c>
    </row>
    <row r="152" spans="2:4" ht="13.5" customHeight="1" x14ac:dyDescent="0.25">
      <c r="B152" s="8" t="s">
        <v>285</v>
      </c>
      <c r="C152" s="8" t="s">
        <v>286</v>
      </c>
      <c r="D152" s="9">
        <v>604</v>
      </c>
    </row>
    <row r="153" spans="2:4" ht="13.5" customHeight="1" x14ac:dyDescent="0.25">
      <c r="B153" s="8" t="s">
        <v>287</v>
      </c>
      <c r="C153" s="8" t="s">
        <v>288</v>
      </c>
      <c r="D153" s="9">
        <v>1619</v>
      </c>
    </row>
    <row r="154" spans="2:4" ht="13.5" customHeight="1" x14ac:dyDescent="0.25">
      <c r="B154" s="8" t="s">
        <v>289</v>
      </c>
      <c r="C154" s="8" t="s">
        <v>290</v>
      </c>
      <c r="D154" s="9">
        <v>2549</v>
      </c>
    </row>
    <row r="155" spans="2:4" ht="13.5" customHeight="1" x14ac:dyDescent="0.25">
      <c r="B155" s="8" t="s">
        <v>291</v>
      </c>
      <c r="C155" s="8" t="s">
        <v>292</v>
      </c>
      <c r="D155" s="9">
        <v>3359</v>
      </c>
    </row>
    <row r="156" spans="2:4" ht="13.5" customHeight="1" x14ac:dyDescent="0.25">
      <c r="B156" s="8" t="s">
        <v>293</v>
      </c>
      <c r="C156" s="8" t="s">
        <v>294</v>
      </c>
      <c r="D156" s="9">
        <v>469</v>
      </c>
    </row>
    <row r="157" spans="2:4" ht="13.5" customHeight="1" x14ac:dyDescent="0.25">
      <c r="B157" s="8" t="s">
        <v>295</v>
      </c>
      <c r="C157" s="8" t="s">
        <v>296</v>
      </c>
      <c r="D157" s="9">
        <v>1229</v>
      </c>
    </row>
    <row r="158" spans="2:4" ht="13.5" customHeight="1" x14ac:dyDescent="0.25">
      <c r="B158" s="8" t="s">
        <v>297</v>
      </c>
      <c r="C158" s="8" t="s">
        <v>298</v>
      </c>
      <c r="D158" s="9">
        <v>1925</v>
      </c>
    </row>
    <row r="159" spans="2:4" ht="13.5" customHeight="1" x14ac:dyDescent="0.25">
      <c r="B159" s="8" t="s">
        <v>299</v>
      </c>
      <c r="C159" s="8" t="s">
        <v>300</v>
      </c>
      <c r="D159" s="9">
        <v>2535</v>
      </c>
    </row>
    <row r="160" spans="2:4" ht="13.5" customHeight="1" x14ac:dyDescent="0.25">
      <c r="B160" s="8" t="s">
        <v>301</v>
      </c>
      <c r="C160" s="8" t="s">
        <v>302</v>
      </c>
      <c r="D160" s="9">
        <v>29</v>
      </c>
    </row>
    <row r="161" spans="2:4" ht="13.5" customHeight="1" x14ac:dyDescent="0.25">
      <c r="B161" s="8" t="s">
        <v>303</v>
      </c>
      <c r="C161" s="8" t="s">
        <v>304</v>
      </c>
      <c r="D161" s="9">
        <v>219</v>
      </c>
    </row>
    <row r="162" spans="2:4" ht="13.5" customHeight="1" x14ac:dyDescent="0.25">
      <c r="B162" s="8" t="s">
        <v>305</v>
      </c>
      <c r="C162" s="8" t="s">
        <v>306</v>
      </c>
      <c r="D162" s="9">
        <v>409</v>
      </c>
    </row>
    <row r="163" spans="2:4" ht="13.5" customHeight="1" x14ac:dyDescent="0.25">
      <c r="B163" s="8" t="s">
        <v>307</v>
      </c>
      <c r="C163" s="8" t="s">
        <v>308</v>
      </c>
      <c r="D163" s="9">
        <v>379</v>
      </c>
    </row>
    <row r="164" spans="2:4" ht="13.5" customHeight="1" x14ac:dyDescent="0.25">
      <c r="B164" s="8" t="s">
        <v>309</v>
      </c>
      <c r="C164" s="8" t="s">
        <v>310</v>
      </c>
      <c r="D164" s="9">
        <v>559</v>
      </c>
    </row>
    <row r="165" spans="2:4" ht="13.5" customHeight="1" x14ac:dyDescent="0.25">
      <c r="B165" s="8" t="s">
        <v>311</v>
      </c>
      <c r="C165" s="8" t="s">
        <v>312</v>
      </c>
      <c r="D165" s="9">
        <v>399</v>
      </c>
    </row>
    <row r="166" spans="2:4" ht="13.5" customHeight="1" x14ac:dyDescent="0.25">
      <c r="B166" s="8" t="s">
        <v>313</v>
      </c>
      <c r="C166" s="8" t="s">
        <v>314</v>
      </c>
      <c r="D166" s="9">
        <v>579</v>
      </c>
    </row>
    <row r="167" spans="2:4" ht="13.5" customHeight="1" x14ac:dyDescent="0.25">
      <c r="B167" s="8" t="s">
        <v>315</v>
      </c>
      <c r="C167" s="8" t="s">
        <v>316</v>
      </c>
      <c r="D167" s="9">
        <v>524</v>
      </c>
    </row>
    <row r="168" spans="2:4" ht="13.5" customHeight="1" x14ac:dyDescent="0.25">
      <c r="B168" s="8" t="s">
        <v>317</v>
      </c>
      <c r="C168" s="8" t="s">
        <v>318</v>
      </c>
      <c r="D168" s="9">
        <v>789</v>
      </c>
    </row>
    <row r="169" spans="2:4" ht="13.5" customHeight="1" x14ac:dyDescent="0.25">
      <c r="B169" s="8" t="s">
        <v>319</v>
      </c>
      <c r="C169" s="8" t="s">
        <v>320</v>
      </c>
      <c r="D169" s="9">
        <v>654</v>
      </c>
    </row>
    <row r="170" spans="2:4" ht="13.5" customHeight="1" x14ac:dyDescent="0.25">
      <c r="B170" s="8" t="s">
        <v>321</v>
      </c>
      <c r="C170" s="8" t="s">
        <v>322</v>
      </c>
      <c r="D170" s="9">
        <v>979</v>
      </c>
    </row>
    <row r="171" spans="2:4" ht="13.5" customHeight="1" x14ac:dyDescent="0.25">
      <c r="B171" s="8" t="s">
        <v>323</v>
      </c>
      <c r="C171" s="8" t="s">
        <v>324</v>
      </c>
      <c r="D171" s="9">
        <v>2224</v>
      </c>
    </row>
    <row r="172" spans="2:4" ht="13.5" customHeight="1" x14ac:dyDescent="0.25">
      <c r="B172" s="8" t="s">
        <v>325</v>
      </c>
      <c r="C172" s="8" t="s">
        <v>326</v>
      </c>
      <c r="D172" s="9">
        <v>3299</v>
      </c>
    </row>
    <row r="173" spans="2:4" ht="13.5" customHeight="1" x14ac:dyDescent="0.25">
      <c r="B173" s="8" t="s">
        <v>327</v>
      </c>
      <c r="C173" s="8" t="s">
        <v>328</v>
      </c>
      <c r="D173" s="9">
        <v>99</v>
      </c>
    </row>
    <row r="174" spans="2:4" ht="13.5" customHeight="1" x14ac:dyDescent="0.25">
      <c r="B174" s="8" t="s">
        <v>329</v>
      </c>
      <c r="C174" s="8" t="s">
        <v>330</v>
      </c>
      <c r="D174" s="9">
        <v>689</v>
      </c>
    </row>
    <row r="175" spans="2:4" ht="13.5" customHeight="1" x14ac:dyDescent="0.25">
      <c r="B175" s="8" t="s">
        <v>331</v>
      </c>
      <c r="C175" s="8" t="s">
        <v>328</v>
      </c>
      <c r="D175" s="9">
        <v>999</v>
      </c>
    </row>
    <row r="176" spans="2:4" ht="13.5" customHeight="1" x14ac:dyDescent="0.25">
      <c r="B176" s="8" t="s">
        <v>332</v>
      </c>
      <c r="C176" s="8" t="s">
        <v>333</v>
      </c>
      <c r="D176" s="9">
        <v>199</v>
      </c>
    </row>
    <row r="177" spans="2:4" ht="13.5" customHeight="1" x14ac:dyDescent="0.25">
      <c r="B177" s="8" t="s">
        <v>334</v>
      </c>
      <c r="C177" s="8" t="s">
        <v>335</v>
      </c>
      <c r="D177" s="9">
        <v>375</v>
      </c>
    </row>
    <row r="178" spans="2:4" ht="13.5" customHeight="1" x14ac:dyDescent="0.25">
      <c r="B178" s="8" t="s">
        <v>336</v>
      </c>
      <c r="C178" s="8" t="s">
        <v>337</v>
      </c>
      <c r="D178" s="9">
        <v>625</v>
      </c>
    </row>
    <row r="179" spans="2:4" ht="13.5" customHeight="1" x14ac:dyDescent="0.25">
      <c r="B179" s="8" t="s">
        <v>338</v>
      </c>
      <c r="C179" s="8" t="s">
        <v>339</v>
      </c>
      <c r="D179" s="9">
        <v>503</v>
      </c>
    </row>
    <row r="180" spans="2:4" ht="13.5" customHeight="1" x14ac:dyDescent="0.25">
      <c r="B180" s="8" t="s">
        <v>340</v>
      </c>
      <c r="C180" s="8" t="s">
        <v>341</v>
      </c>
      <c r="D180" s="9">
        <v>838</v>
      </c>
    </row>
    <row r="181" spans="2:4" ht="13.5" customHeight="1" x14ac:dyDescent="0.25">
      <c r="B181" s="8" t="s">
        <v>342</v>
      </c>
      <c r="C181" s="8" t="s">
        <v>343</v>
      </c>
      <c r="D181" s="9">
        <v>615</v>
      </c>
    </row>
    <row r="182" spans="2:4" ht="13.5" customHeight="1" x14ac:dyDescent="0.25">
      <c r="B182" s="8" t="s">
        <v>344</v>
      </c>
      <c r="C182" s="8" t="s">
        <v>345</v>
      </c>
      <c r="D182" s="9">
        <v>1025</v>
      </c>
    </row>
    <row r="183" spans="2:4" ht="13.5" customHeight="1" x14ac:dyDescent="0.25">
      <c r="B183" s="8" t="s">
        <v>346</v>
      </c>
      <c r="C183" s="8" t="s">
        <v>347</v>
      </c>
      <c r="D183" s="9">
        <v>698</v>
      </c>
    </row>
    <row r="184" spans="2:4" ht="13.5" customHeight="1" x14ac:dyDescent="0.25">
      <c r="B184" s="8" t="s">
        <v>348</v>
      </c>
      <c r="C184" s="8" t="s">
        <v>349</v>
      </c>
      <c r="D184" s="9">
        <v>1163</v>
      </c>
    </row>
    <row r="185" spans="2:4" ht="13.5" customHeight="1" x14ac:dyDescent="0.25">
      <c r="B185" s="8" t="s">
        <v>350</v>
      </c>
      <c r="C185" s="8" t="s">
        <v>351</v>
      </c>
      <c r="D185" s="9">
        <v>968</v>
      </c>
    </row>
    <row r="186" spans="2:4" ht="13.5" customHeight="1" x14ac:dyDescent="0.25">
      <c r="B186" s="8" t="s">
        <v>352</v>
      </c>
      <c r="C186" s="8" t="s">
        <v>353</v>
      </c>
      <c r="D186" s="9">
        <v>1613</v>
      </c>
    </row>
    <row r="187" spans="2:4" ht="13.5" customHeight="1" x14ac:dyDescent="0.25">
      <c r="B187" s="8" t="s">
        <v>354</v>
      </c>
      <c r="C187" s="8" t="s">
        <v>355</v>
      </c>
      <c r="D187" s="9">
        <v>3099</v>
      </c>
    </row>
    <row r="188" spans="2:4" ht="13.5" customHeight="1" x14ac:dyDescent="0.25">
      <c r="B188" s="8" t="s">
        <v>356</v>
      </c>
      <c r="C188" s="8" t="s">
        <v>357</v>
      </c>
      <c r="D188" s="9">
        <v>4699</v>
      </c>
    </row>
    <row r="189" spans="2:4" ht="13.5" customHeight="1" x14ac:dyDescent="0.25">
      <c r="B189" s="14" t="s">
        <v>358</v>
      </c>
    </row>
    <row r="190" spans="2:4" ht="13.5" customHeight="1" x14ac:dyDescent="0.25">
      <c r="C190" s="15" t="s">
        <v>1</v>
      </c>
      <c r="D190" s="15"/>
    </row>
    <row r="191" spans="2:4" ht="13.5" customHeight="1" x14ac:dyDescent="0.25">
      <c r="C191" s="10" t="s">
        <v>359</v>
      </c>
    </row>
    <row r="192" spans="2:4" ht="13.5" customHeight="1" x14ac:dyDescent="0.25">
      <c r="C192" s="8" t="s">
        <v>360</v>
      </c>
    </row>
    <row r="193" spans="3:3" ht="13.5" customHeight="1" x14ac:dyDescent="0.25">
      <c r="C193" s="10" t="s">
        <v>361</v>
      </c>
    </row>
    <row r="194" spans="3:3" ht="13.5" customHeight="1" x14ac:dyDescent="0.25">
      <c r="C194" s="10" t="s">
        <v>362</v>
      </c>
    </row>
    <row r="195" spans="3:3" ht="13.5" customHeight="1" x14ac:dyDescent="0.25">
      <c r="C195" s="10" t="s">
        <v>363</v>
      </c>
    </row>
    <row r="196" spans="3:3" ht="13.5" customHeight="1" x14ac:dyDescent="0.25">
      <c r="C196" s="10" t="s">
        <v>364</v>
      </c>
    </row>
    <row r="197" spans="3:3" ht="13.5" customHeight="1" x14ac:dyDescent="0.25">
      <c r="C197" s="10" t="s">
        <v>365</v>
      </c>
    </row>
    <row r="198" spans="3:3" ht="13.5" customHeight="1" x14ac:dyDescent="0.25"/>
    <row r="199" spans="3:3" ht="13.5" customHeight="1" x14ac:dyDescent="0.25">
      <c r="C199" s="16" t="s">
        <v>366</v>
      </c>
    </row>
    <row r="200" spans="3:3" ht="13.5" customHeight="1" x14ac:dyDescent="0.25">
      <c r="C200" s="16" t="s">
        <v>367</v>
      </c>
    </row>
    <row r="201" spans="3:3" ht="13.5" customHeight="1" x14ac:dyDescent="0.25">
      <c r="C201" s="16" t="s">
        <v>368</v>
      </c>
    </row>
    <row r="202" spans="3:3" ht="13.5" customHeight="1" x14ac:dyDescent="0.25">
      <c r="C202" s="16" t="s">
        <v>369</v>
      </c>
    </row>
    <row r="203" spans="3:3" ht="13.5" customHeight="1" x14ac:dyDescent="0.25"/>
    <row r="204" spans="3:3" ht="13.5" customHeight="1" x14ac:dyDescent="0.25"/>
    <row r="205" spans="3:3" ht="13.5" customHeight="1" x14ac:dyDescent="0.25"/>
    <row r="206" spans="3:3" ht="13.5" customHeight="1" x14ac:dyDescent="0.25"/>
    <row r="207" spans="3:3" ht="13.5" customHeight="1" x14ac:dyDescent="0.25"/>
    <row r="208" spans="3:3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</sheetData>
  <sheetProtection algorithmName="SHA-512" hashValue="vkvjcXLh6z805qkGKI41DuHWxtuPlj7eCQc0JsBf06o3BkLbxXBprJp2AMkMWPO1byLrRUWpG/jOe3abLLmvxg==" saltValue="bj4ynwVUzybdw0MB5ikJAg==" spinCount="100000" sheet="1" objects="1" scenarios="1"/>
  <pageMargins left="0.5" right="0.5" top="0.5" bottom="0.5" header="0" footer="0"/>
  <pageSetup fitToHeight="0"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F9FD-69E0-4E0F-8C09-D21E6B99F10D}">
  <sheetPr>
    <pageSetUpPr fitToPage="1"/>
  </sheetPr>
  <dimension ref="B1:D1002"/>
  <sheetViews>
    <sheetView workbookViewId="0">
      <selection activeCell="F12" sqref="F12"/>
    </sheetView>
  </sheetViews>
  <sheetFormatPr defaultColWidth="12.59765625" defaultRowHeight="15" customHeight="1" x14ac:dyDescent="0.25"/>
  <cols>
    <col min="1" max="1" width="8.59765625" customWidth="1"/>
    <col min="2" max="2" width="21.69921875" customWidth="1"/>
    <col min="3" max="3" width="96.59765625" bestFit="1" customWidth="1"/>
    <col min="4" max="4" width="18" customWidth="1"/>
    <col min="5" max="17" width="8.59765625" customWidth="1"/>
  </cols>
  <sheetData>
    <row r="1" spans="2:4" ht="13.5" customHeight="1" x14ac:dyDescent="0.25"/>
    <row r="2" spans="2:4" ht="13.5" customHeight="1" x14ac:dyDescent="0.25"/>
    <row r="3" spans="2:4" ht="13.5" customHeight="1" x14ac:dyDescent="0.25"/>
    <row r="4" spans="2:4" ht="13.5" customHeight="1" x14ac:dyDescent="0.25"/>
    <row r="5" spans="2:4" ht="13.5" customHeight="1" x14ac:dyDescent="0.25"/>
    <row r="6" spans="2:4" ht="13.5" customHeight="1" x14ac:dyDescent="0.25"/>
    <row r="7" spans="2:4" ht="13.5" customHeight="1" x14ac:dyDescent="0.25">
      <c r="B7" s="31" t="s">
        <v>0</v>
      </c>
      <c r="C7" s="32"/>
    </row>
    <row r="8" spans="2:4" ht="13.5" customHeight="1" x14ac:dyDescent="0.25">
      <c r="B8" s="33" t="s">
        <v>1</v>
      </c>
      <c r="C8" s="32"/>
    </row>
    <row r="9" spans="2:4" ht="42" thickBot="1" x14ac:dyDescent="0.3">
      <c r="B9" s="3" t="s">
        <v>2</v>
      </c>
      <c r="C9" s="3" t="s">
        <v>3</v>
      </c>
      <c r="D9" s="3" t="s">
        <v>4</v>
      </c>
    </row>
    <row r="10" spans="2:4" ht="13.5" customHeight="1" thickBot="1" x14ac:dyDescent="0.35">
      <c r="B10" s="4"/>
      <c r="C10" s="5" t="s">
        <v>5</v>
      </c>
      <c r="D10" s="7"/>
    </row>
    <row r="11" spans="2:4" ht="13.5" customHeight="1" x14ac:dyDescent="0.25">
      <c r="B11" s="8" t="s">
        <v>6</v>
      </c>
      <c r="C11" s="8" t="s">
        <v>7</v>
      </c>
      <c r="D11" s="9">
        <v>1849</v>
      </c>
    </row>
    <row r="12" spans="2:4" ht="13.5" customHeight="1" x14ac:dyDescent="0.25">
      <c r="B12" s="8" t="s">
        <v>8</v>
      </c>
      <c r="C12" s="8" t="s">
        <v>9</v>
      </c>
      <c r="D12" s="9">
        <v>879</v>
      </c>
    </row>
    <row r="13" spans="2:4" ht="13.5" customHeight="1" x14ac:dyDescent="0.25">
      <c r="B13" s="8" t="s">
        <v>10</v>
      </c>
      <c r="C13" s="8" t="s">
        <v>11</v>
      </c>
      <c r="D13" s="9">
        <v>1199</v>
      </c>
    </row>
    <row r="14" spans="2:4" ht="13.5" customHeight="1" x14ac:dyDescent="0.25">
      <c r="B14" s="8" t="s">
        <v>12</v>
      </c>
      <c r="C14" s="8" t="s">
        <v>13</v>
      </c>
      <c r="D14" s="9">
        <v>1509</v>
      </c>
    </row>
    <row r="15" spans="2:4" ht="13.5" customHeight="1" x14ac:dyDescent="0.25">
      <c r="B15" s="8" t="s">
        <v>14</v>
      </c>
      <c r="C15" s="8" t="s">
        <v>15</v>
      </c>
      <c r="D15" s="9">
        <v>2079</v>
      </c>
    </row>
    <row r="16" spans="2:4" ht="13.5" customHeight="1" x14ac:dyDescent="0.25">
      <c r="B16" s="8" t="s">
        <v>16</v>
      </c>
      <c r="C16" s="8" t="s">
        <v>17</v>
      </c>
      <c r="D16" s="9">
        <v>3279</v>
      </c>
    </row>
    <row r="17" spans="2:4" ht="13.5" customHeight="1" x14ac:dyDescent="0.25">
      <c r="B17" s="8" t="s">
        <v>18</v>
      </c>
      <c r="C17" s="8" t="s">
        <v>19</v>
      </c>
      <c r="D17" s="9">
        <v>7209</v>
      </c>
    </row>
    <row r="18" spans="2:4" ht="13.5" customHeight="1" x14ac:dyDescent="0.25">
      <c r="B18" s="8" t="s">
        <v>20</v>
      </c>
      <c r="C18" s="8" t="s">
        <v>21</v>
      </c>
      <c r="D18" s="9">
        <v>24829</v>
      </c>
    </row>
    <row r="19" spans="2:4" ht="13.5" customHeight="1" x14ac:dyDescent="0.25">
      <c r="B19" s="8" t="s">
        <v>22</v>
      </c>
      <c r="C19" s="8" t="s">
        <v>23</v>
      </c>
      <c r="D19" s="9">
        <v>7139</v>
      </c>
    </row>
    <row r="20" spans="2:4" ht="13.5" customHeight="1" x14ac:dyDescent="0.25">
      <c r="B20" s="8" t="s">
        <v>24</v>
      </c>
      <c r="C20" s="8" t="s">
        <v>25</v>
      </c>
      <c r="D20" s="9">
        <v>8399</v>
      </c>
    </row>
    <row r="21" spans="2:4" ht="13.5" customHeight="1" x14ac:dyDescent="0.25">
      <c r="B21" s="8" t="s">
        <v>26</v>
      </c>
      <c r="C21" s="8" t="s">
        <v>27</v>
      </c>
      <c r="D21" s="9">
        <v>11239</v>
      </c>
    </row>
    <row r="22" spans="2:4" ht="13.5" customHeight="1" x14ac:dyDescent="0.25">
      <c r="B22" s="8" t="s">
        <v>28</v>
      </c>
      <c r="C22" s="8" t="s">
        <v>29</v>
      </c>
      <c r="D22" s="9">
        <v>13019</v>
      </c>
    </row>
    <row r="23" spans="2:4" ht="13.5" customHeight="1" x14ac:dyDescent="0.25">
      <c r="B23" s="8" t="s">
        <v>30</v>
      </c>
      <c r="C23" s="8" t="s">
        <v>31</v>
      </c>
      <c r="D23" s="9">
        <v>9699</v>
      </c>
    </row>
    <row r="24" spans="2:4" ht="13.5" customHeight="1" x14ac:dyDescent="0.25">
      <c r="B24" s="8" t="s">
        <v>32</v>
      </c>
      <c r="C24" s="8" t="s">
        <v>33</v>
      </c>
      <c r="D24" s="9">
        <v>10839</v>
      </c>
    </row>
    <row r="25" spans="2:4" ht="13.5" customHeight="1" x14ac:dyDescent="0.25">
      <c r="B25" s="8" t="s">
        <v>34</v>
      </c>
      <c r="C25" s="8" t="s">
        <v>35</v>
      </c>
      <c r="D25" s="9">
        <v>14009</v>
      </c>
    </row>
    <row r="26" spans="2:4" ht="13.5" customHeight="1" x14ac:dyDescent="0.25">
      <c r="B26" s="8" t="s">
        <v>36</v>
      </c>
      <c r="C26" s="8" t="s">
        <v>37</v>
      </c>
      <c r="D26" s="9">
        <v>15679</v>
      </c>
    </row>
    <row r="27" spans="2:4" ht="13.5" customHeight="1" x14ac:dyDescent="0.25">
      <c r="B27" s="8" t="s">
        <v>38</v>
      </c>
      <c r="C27" s="8" t="s">
        <v>39</v>
      </c>
      <c r="D27" s="9">
        <v>5069</v>
      </c>
    </row>
    <row r="28" spans="2:4" ht="13.5" customHeight="1" x14ac:dyDescent="0.25">
      <c r="B28" s="8" t="s">
        <v>40</v>
      </c>
      <c r="C28" s="8" t="s">
        <v>41</v>
      </c>
      <c r="D28" s="9">
        <v>5429</v>
      </c>
    </row>
    <row r="29" spans="2:4" ht="13.5" customHeight="1" x14ac:dyDescent="0.25">
      <c r="B29" s="8" t="s">
        <v>42</v>
      </c>
      <c r="C29" s="8" t="s">
        <v>43</v>
      </c>
      <c r="D29" s="9">
        <v>5221</v>
      </c>
    </row>
    <row r="30" spans="2:4" ht="13.5" customHeight="1" x14ac:dyDescent="0.25">
      <c r="B30" s="8" t="s">
        <v>44</v>
      </c>
      <c r="C30" s="8" t="s">
        <v>45</v>
      </c>
      <c r="D30" s="9">
        <v>5591</v>
      </c>
    </row>
    <row r="31" spans="2:4" ht="13.5" customHeight="1" x14ac:dyDescent="0.25">
      <c r="B31" s="8" t="s">
        <v>46</v>
      </c>
      <c r="C31" s="8" t="s">
        <v>47</v>
      </c>
      <c r="D31" s="9">
        <v>6580</v>
      </c>
    </row>
    <row r="32" spans="2:4" ht="13.5" customHeight="1" x14ac:dyDescent="0.25">
      <c r="B32" s="8" t="s">
        <v>48</v>
      </c>
      <c r="C32" s="8" t="s">
        <v>49</v>
      </c>
      <c r="D32" s="9">
        <v>9001</v>
      </c>
    </row>
    <row r="33" spans="2:4" ht="13.5" customHeight="1" x14ac:dyDescent="0.25">
      <c r="B33" s="8" t="s">
        <v>50</v>
      </c>
      <c r="C33" s="8" t="s">
        <v>51</v>
      </c>
      <c r="D33" s="9">
        <v>17550</v>
      </c>
    </row>
    <row r="34" spans="2:4" ht="13.5" customHeight="1" x14ac:dyDescent="0.25">
      <c r="B34" s="8" t="s">
        <v>52</v>
      </c>
      <c r="C34" s="8" t="s">
        <v>53</v>
      </c>
      <c r="D34" s="9">
        <v>5919</v>
      </c>
    </row>
    <row r="35" spans="2:4" ht="13.5" customHeight="1" x14ac:dyDescent="0.25">
      <c r="B35" s="8" t="s">
        <v>54</v>
      </c>
      <c r="C35" s="8" t="s">
        <v>55</v>
      </c>
      <c r="D35" s="9">
        <v>6259</v>
      </c>
    </row>
    <row r="36" spans="2:4" ht="13.5" customHeight="1" x14ac:dyDescent="0.25">
      <c r="B36" s="8" t="s">
        <v>56</v>
      </c>
      <c r="C36" s="8" t="s">
        <v>57</v>
      </c>
      <c r="D36" s="9">
        <v>7299</v>
      </c>
    </row>
    <row r="37" spans="2:4" ht="13.5" customHeight="1" x14ac:dyDescent="0.25">
      <c r="B37" s="8" t="s">
        <v>58</v>
      </c>
      <c r="C37" s="8" t="s">
        <v>59</v>
      </c>
      <c r="D37" s="9">
        <v>9719</v>
      </c>
    </row>
    <row r="38" spans="2:4" ht="13.5" customHeight="1" x14ac:dyDescent="0.25">
      <c r="B38" s="8" t="s">
        <v>60</v>
      </c>
      <c r="C38" s="8" t="s">
        <v>61</v>
      </c>
      <c r="D38" s="9">
        <v>18239</v>
      </c>
    </row>
    <row r="39" spans="2:4" ht="13.5" customHeight="1" x14ac:dyDescent="0.25">
      <c r="B39" s="8" t="s">
        <v>62</v>
      </c>
      <c r="C39" s="8" t="s">
        <v>63</v>
      </c>
      <c r="D39" s="9">
        <v>1259</v>
      </c>
    </row>
    <row r="40" spans="2:4" ht="13.5" customHeight="1" x14ac:dyDescent="0.25">
      <c r="B40" s="8" t="s">
        <v>64</v>
      </c>
      <c r="C40" s="8" t="s">
        <v>65</v>
      </c>
      <c r="D40" s="9">
        <v>1619</v>
      </c>
    </row>
    <row r="41" spans="2:4" ht="13.5" customHeight="1" x14ac:dyDescent="0.25">
      <c r="B41" s="8" t="s">
        <v>66</v>
      </c>
      <c r="C41" s="8" t="s">
        <v>67</v>
      </c>
      <c r="D41" s="9">
        <v>2099</v>
      </c>
    </row>
    <row r="42" spans="2:4" ht="13.5" customHeight="1" x14ac:dyDescent="0.25">
      <c r="B42" s="8" t="s">
        <v>68</v>
      </c>
      <c r="C42" s="8" t="s">
        <v>69</v>
      </c>
      <c r="D42" s="9">
        <v>2729</v>
      </c>
    </row>
    <row r="43" spans="2:4" ht="13.5" customHeight="1" x14ac:dyDescent="0.25">
      <c r="B43" s="8" t="s">
        <v>70</v>
      </c>
      <c r="C43" s="8" t="s">
        <v>71</v>
      </c>
      <c r="D43" s="9">
        <v>3889</v>
      </c>
    </row>
    <row r="44" spans="2:4" ht="13.5" customHeight="1" x14ac:dyDescent="0.25">
      <c r="B44" s="8" t="s">
        <v>72</v>
      </c>
      <c r="C44" s="8" t="s">
        <v>73</v>
      </c>
      <c r="D44" s="9">
        <v>4999</v>
      </c>
    </row>
    <row r="45" spans="2:4" ht="13.5" customHeight="1" x14ac:dyDescent="0.25">
      <c r="B45" s="8" t="s">
        <v>74</v>
      </c>
      <c r="C45" s="8" t="s">
        <v>75</v>
      </c>
      <c r="D45" s="9">
        <v>6699</v>
      </c>
    </row>
    <row r="46" spans="2:4" ht="13.5" customHeight="1" x14ac:dyDescent="0.25">
      <c r="B46" s="8" t="s">
        <v>76</v>
      </c>
      <c r="C46" s="8" t="s">
        <v>77</v>
      </c>
      <c r="D46" s="9">
        <v>8199</v>
      </c>
    </row>
    <row r="47" spans="2:4" ht="13.5" customHeight="1" x14ac:dyDescent="0.25">
      <c r="B47" s="8" t="s">
        <v>78</v>
      </c>
      <c r="C47" s="8" t="s">
        <v>79</v>
      </c>
      <c r="D47" s="9">
        <v>9299</v>
      </c>
    </row>
    <row r="48" spans="2:4" ht="13.5" customHeight="1" x14ac:dyDescent="0.25">
      <c r="B48" s="8" t="s">
        <v>80</v>
      </c>
      <c r="C48" s="8" t="s">
        <v>81</v>
      </c>
      <c r="D48" s="9">
        <v>12899</v>
      </c>
    </row>
    <row r="49" spans="2:4" ht="13.5" customHeight="1" x14ac:dyDescent="0.25">
      <c r="B49" s="8" t="s">
        <v>82</v>
      </c>
      <c r="C49" s="8" t="s">
        <v>83</v>
      </c>
      <c r="D49" s="9">
        <v>43869</v>
      </c>
    </row>
    <row r="50" spans="2:4" ht="13.5" customHeight="1" x14ac:dyDescent="0.25">
      <c r="B50" s="8" t="s">
        <v>84</v>
      </c>
      <c r="C50" s="8" t="s">
        <v>85</v>
      </c>
      <c r="D50" s="9">
        <v>60319</v>
      </c>
    </row>
    <row r="51" spans="2:4" ht="13.5" customHeight="1" x14ac:dyDescent="0.25">
      <c r="B51" s="8" t="s">
        <v>86</v>
      </c>
      <c r="C51" s="8" t="s">
        <v>87</v>
      </c>
      <c r="D51" s="9">
        <v>76769</v>
      </c>
    </row>
    <row r="52" spans="2:4" ht="13.5" customHeight="1" x14ac:dyDescent="0.25">
      <c r="B52" s="8" t="s">
        <v>88</v>
      </c>
      <c r="C52" s="8" t="s">
        <v>89</v>
      </c>
      <c r="D52" s="9">
        <v>93219</v>
      </c>
    </row>
    <row r="53" spans="2:4" ht="13.5" customHeight="1" x14ac:dyDescent="0.25">
      <c r="B53" s="8" t="s">
        <v>90</v>
      </c>
      <c r="C53" s="8" t="s">
        <v>91</v>
      </c>
      <c r="D53" s="9">
        <v>123999</v>
      </c>
    </row>
    <row r="54" spans="2:4" ht="13.5" customHeight="1" x14ac:dyDescent="0.25">
      <c r="B54" s="8" t="s">
        <v>92</v>
      </c>
      <c r="C54" s="8" t="s">
        <v>93</v>
      </c>
      <c r="D54" s="9">
        <v>127999</v>
      </c>
    </row>
    <row r="55" spans="2:4" ht="13.5" customHeight="1" x14ac:dyDescent="0.25">
      <c r="B55" s="8" t="s">
        <v>94</v>
      </c>
      <c r="C55" s="8" t="s">
        <v>95</v>
      </c>
      <c r="D55" s="9">
        <v>131999</v>
      </c>
    </row>
    <row r="56" spans="2:4" ht="13.5" customHeight="1" x14ac:dyDescent="0.25">
      <c r="B56" s="8" t="s">
        <v>96</v>
      </c>
      <c r="C56" s="8" t="s">
        <v>97</v>
      </c>
      <c r="D56" s="9">
        <v>13999</v>
      </c>
    </row>
    <row r="57" spans="2:4" ht="13.5" customHeight="1" x14ac:dyDescent="0.25">
      <c r="B57" s="8" t="s">
        <v>98</v>
      </c>
      <c r="C57" s="8" t="s">
        <v>99</v>
      </c>
      <c r="D57" s="9">
        <v>54999</v>
      </c>
    </row>
    <row r="58" spans="2:4" ht="13.5" customHeight="1" x14ac:dyDescent="0.25">
      <c r="B58" s="8" t="s">
        <v>100</v>
      </c>
      <c r="C58" s="8" t="s">
        <v>101</v>
      </c>
      <c r="D58" s="9">
        <v>129999</v>
      </c>
    </row>
    <row r="59" spans="2:4" ht="13.5" customHeight="1" x14ac:dyDescent="0.25">
      <c r="B59" s="8" t="s">
        <v>102</v>
      </c>
      <c r="C59" s="8" t="s">
        <v>103</v>
      </c>
      <c r="D59" s="9">
        <v>3679</v>
      </c>
    </row>
    <row r="60" spans="2:4" ht="13.5" customHeight="1" x14ac:dyDescent="0.25">
      <c r="B60" s="8" t="s">
        <v>104</v>
      </c>
      <c r="C60" s="8" t="s">
        <v>105</v>
      </c>
      <c r="D60" s="9">
        <v>4409</v>
      </c>
    </row>
    <row r="61" spans="2:4" ht="13.5" customHeight="1" thickBot="1" x14ac:dyDescent="0.3">
      <c r="B61" s="8" t="s">
        <v>106</v>
      </c>
      <c r="C61" s="8" t="s">
        <v>107</v>
      </c>
      <c r="D61" s="9">
        <v>5879</v>
      </c>
    </row>
    <row r="62" spans="2:4" ht="13.5" customHeight="1" thickBot="1" x14ac:dyDescent="0.35">
      <c r="B62" s="4"/>
      <c r="C62" s="5" t="s">
        <v>108</v>
      </c>
      <c r="D62" s="7"/>
    </row>
    <row r="63" spans="2:4" ht="13.5" customHeight="1" x14ac:dyDescent="0.25">
      <c r="B63" s="8" t="s">
        <v>109</v>
      </c>
      <c r="C63" s="8" t="s">
        <v>110</v>
      </c>
      <c r="D63" s="9">
        <v>149</v>
      </c>
    </row>
    <row r="64" spans="2:4" ht="13.5" customHeight="1" x14ac:dyDescent="0.25">
      <c r="B64" s="8" t="s">
        <v>111</v>
      </c>
      <c r="C64" s="8" t="s">
        <v>112</v>
      </c>
      <c r="D64" s="9">
        <v>2099</v>
      </c>
    </row>
    <row r="65" spans="2:4" ht="13.5" customHeight="1" x14ac:dyDescent="0.25">
      <c r="B65" s="8" t="s">
        <v>113</v>
      </c>
      <c r="C65" s="8" t="s">
        <v>114</v>
      </c>
      <c r="D65" s="9">
        <v>2299</v>
      </c>
    </row>
    <row r="66" spans="2:4" ht="13.5" customHeight="1" x14ac:dyDescent="0.25">
      <c r="B66" s="8" t="s">
        <v>115</v>
      </c>
      <c r="C66" s="8" t="s">
        <v>116</v>
      </c>
      <c r="D66" s="9">
        <v>2599</v>
      </c>
    </row>
    <row r="67" spans="2:4" ht="13.5" customHeight="1" x14ac:dyDescent="0.25">
      <c r="B67" s="8" t="s">
        <v>117</v>
      </c>
      <c r="C67" s="8" t="s">
        <v>118</v>
      </c>
      <c r="D67" s="9">
        <v>2039</v>
      </c>
    </row>
    <row r="68" spans="2:4" ht="13.5" customHeight="1" x14ac:dyDescent="0.25">
      <c r="B68" s="8" t="s">
        <v>119</v>
      </c>
      <c r="C68" s="8" t="s">
        <v>120</v>
      </c>
      <c r="D68" s="9">
        <v>2239</v>
      </c>
    </row>
    <row r="69" spans="2:4" ht="13.5" customHeight="1" x14ac:dyDescent="0.25">
      <c r="B69" s="8" t="s">
        <v>121</v>
      </c>
      <c r="C69" s="8" t="s">
        <v>122</v>
      </c>
      <c r="D69" s="9">
        <v>2539</v>
      </c>
    </row>
    <row r="70" spans="2:4" ht="13.5" customHeight="1" x14ac:dyDescent="0.25">
      <c r="B70" s="8" t="s">
        <v>123</v>
      </c>
      <c r="C70" s="8" t="s">
        <v>124</v>
      </c>
      <c r="D70" s="9">
        <v>1369</v>
      </c>
    </row>
    <row r="71" spans="2:4" ht="13.5" customHeight="1" x14ac:dyDescent="0.25">
      <c r="B71" s="8" t="s">
        <v>125</v>
      </c>
      <c r="C71" s="8" t="s">
        <v>126</v>
      </c>
      <c r="D71" s="9">
        <v>1369</v>
      </c>
    </row>
    <row r="72" spans="2:4" ht="13.5" customHeight="1" x14ac:dyDescent="0.25">
      <c r="B72" s="8" t="s">
        <v>127</v>
      </c>
      <c r="C72" s="8" t="s">
        <v>128</v>
      </c>
      <c r="D72" s="9">
        <v>1769</v>
      </c>
    </row>
    <row r="73" spans="2:4" ht="13.5" customHeight="1" x14ac:dyDescent="0.25">
      <c r="B73" s="8" t="s">
        <v>129</v>
      </c>
      <c r="C73" s="8" t="s">
        <v>130</v>
      </c>
      <c r="D73" s="9">
        <v>439</v>
      </c>
    </row>
    <row r="74" spans="2:4" ht="13.5" customHeight="1" x14ac:dyDescent="0.25">
      <c r="B74" s="8" t="s">
        <v>131</v>
      </c>
      <c r="C74" s="8" t="s">
        <v>132</v>
      </c>
      <c r="D74" s="9">
        <v>299</v>
      </c>
    </row>
    <row r="75" spans="2:4" ht="13.5" customHeight="1" x14ac:dyDescent="0.25">
      <c r="B75" s="8" t="s">
        <v>133</v>
      </c>
      <c r="C75" s="8" t="s">
        <v>134</v>
      </c>
      <c r="D75" s="9">
        <v>439</v>
      </c>
    </row>
    <row r="76" spans="2:4" ht="13.5" customHeight="1" x14ac:dyDescent="0.25">
      <c r="B76" s="8" t="s">
        <v>135</v>
      </c>
      <c r="C76" s="8" t="s">
        <v>136</v>
      </c>
      <c r="D76" s="9">
        <v>859</v>
      </c>
    </row>
    <row r="77" spans="2:4" ht="13.5" customHeight="1" x14ac:dyDescent="0.25">
      <c r="B77" s="8" t="s">
        <v>137</v>
      </c>
      <c r="C77" s="8" t="s">
        <v>138</v>
      </c>
      <c r="D77" s="9">
        <v>499</v>
      </c>
    </row>
    <row r="78" spans="2:4" ht="13.5" customHeight="1" x14ac:dyDescent="0.25">
      <c r="B78" s="8" t="s">
        <v>139</v>
      </c>
      <c r="C78" s="8" t="s">
        <v>140</v>
      </c>
      <c r="D78" s="9">
        <v>999</v>
      </c>
    </row>
    <row r="79" spans="2:4" ht="13.5" customHeight="1" x14ac:dyDescent="0.25">
      <c r="B79" s="8" t="s">
        <v>141</v>
      </c>
      <c r="C79" s="8" t="s">
        <v>142</v>
      </c>
      <c r="D79" s="9">
        <v>1499</v>
      </c>
    </row>
    <row r="80" spans="2:4" ht="13.5" customHeight="1" x14ac:dyDescent="0.25">
      <c r="B80" s="8" t="s">
        <v>143</v>
      </c>
      <c r="C80" s="8" t="s">
        <v>144</v>
      </c>
      <c r="D80" s="9">
        <v>359</v>
      </c>
    </row>
    <row r="81" spans="2:4" ht="13.5" customHeight="1" x14ac:dyDescent="0.25">
      <c r="B81" s="8" t="s">
        <v>145</v>
      </c>
      <c r="C81" s="8" t="s">
        <v>146</v>
      </c>
      <c r="D81" s="9">
        <v>599</v>
      </c>
    </row>
    <row r="82" spans="2:4" ht="13.5" customHeight="1" x14ac:dyDescent="0.25">
      <c r="B82" s="8" t="s">
        <v>147</v>
      </c>
      <c r="C82" s="8" t="s">
        <v>148</v>
      </c>
      <c r="D82" s="9">
        <v>359</v>
      </c>
    </row>
    <row r="83" spans="2:4" ht="13.5" customHeight="1" x14ac:dyDescent="0.25">
      <c r="B83" s="8" t="s">
        <v>149</v>
      </c>
      <c r="C83" s="8" t="s">
        <v>150</v>
      </c>
      <c r="D83" s="9">
        <v>359</v>
      </c>
    </row>
    <row r="84" spans="2:4" ht="13.5" customHeight="1" x14ac:dyDescent="0.25">
      <c r="B84" s="8" t="s">
        <v>151</v>
      </c>
      <c r="C84" s="8" t="s">
        <v>152</v>
      </c>
      <c r="D84" s="9">
        <v>359</v>
      </c>
    </row>
    <row r="85" spans="2:4" ht="13.5" customHeight="1" x14ac:dyDescent="0.25">
      <c r="B85" s="8" t="s">
        <v>153</v>
      </c>
      <c r="C85" s="8" t="s">
        <v>154</v>
      </c>
      <c r="D85" s="9">
        <v>359</v>
      </c>
    </row>
    <row r="86" spans="2:4" ht="13.5" customHeight="1" x14ac:dyDescent="0.25">
      <c r="B86" s="8" t="s">
        <v>155</v>
      </c>
      <c r="C86" s="8" t="s">
        <v>156</v>
      </c>
      <c r="D86" s="9">
        <v>549</v>
      </c>
    </row>
    <row r="87" spans="2:4" ht="13.5" customHeight="1" x14ac:dyDescent="0.25">
      <c r="B87" s="8" t="s">
        <v>157</v>
      </c>
      <c r="C87" s="8" t="s">
        <v>158</v>
      </c>
      <c r="D87" s="9">
        <v>1679</v>
      </c>
    </row>
    <row r="88" spans="2:4" ht="13.5" customHeight="1" x14ac:dyDescent="0.25">
      <c r="B88" s="8" t="s">
        <v>159</v>
      </c>
      <c r="C88" s="8" t="s">
        <v>160</v>
      </c>
      <c r="D88" s="9">
        <v>1679</v>
      </c>
    </row>
    <row r="89" spans="2:4" ht="13.5" customHeight="1" x14ac:dyDescent="0.25">
      <c r="B89" s="8" t="s">
        <v>161</v>
      </c>
      <c r="C89" s="8" t="s">
        <v>162</v>
      </c>
      <c r="D89" s="9">
        <v>3149</v>
      </c>
    </row>
    <row r="90" spans="2:4" ht="13.5" customHeight="1" x14ac:dyDescent="0.25">
      <c r="B90" s="8" t="s">
        <v>163</v>
      </c>
      <c r="C90" s="8" t="s">
        <v>164</v>
      </c>
      <c r="D90" s="9">
        <v>3149</v>
      </c>
    </row>
    <row r="91" spans="2:4" ht="13.5" customHeight="1" x14ac:dyDescent="0.25">
      <c r="B91" s="8" t="s">
        <v>165</v>
      </c>
      <c r="C91" s="8" t="s">
        <v>166</v>
      </c>
      <c r="D91" s="9">
        <v>4619</v>
      </c>
    </row>
    <row r="92" spans="2:4" ht="13.5" customHeight="1" x14ac:dyDescent="0.25">
      <c r="B92" s="8" t="s">
        <v>167</v>
      </c>
      <c r="C92" s="8" t="s">
        <v>168</v>
      </c>
      <c r="D92" s="9">
        <v>2139</v>
      </c>
    </row>
    <row r="93" spans="2:4" ht="13.5" customHeight="1" x14ac:dyDescent="0.25">
      <c r="B93" s="8" t="s">
        <v>169</v>
      </c>
      <c r="C93" s="8" t="s">
        <v>170</v>
      </c>
      <c r="D93" s="9">
        <v>2139</v>
      </c>
    </row>
    <row r="94" spans="2:4" ht="13.5" customHeight="1" x14ac:dyDescent="0.25">
      <c r="B94" s="10" t="s">
        <v>171</v>
      </c>
      <c r="C94" s="8" t="s">
        <v>172</v>
      </c>
      <c r="D94" s="11" t="e">
        <f>IF(RIGHT(2*[1]!Table_1[[#This Row],[Platinum Dealer Price]],1)="9", 2*[1]!Table_1[[#This Row],[Platinum Dealer Price]], 2*[1]!Table_1[[#This Row],[Platinum Dealer Price]] + (9 - MOD(2*[1]!Table_1[[#This Row],[Platinum Dealer Price]],10)))</f>
        <v>#REF!</v>
      </c>
    </row>
    <row r="95" spans="2:4" ht="13.5" customHeight="1" x14ac:dyDescent="0.25">
      <c r="B95" s="10" t="s">
        <v>173</v>
      </c>
      <c r="C95" s="8" t="s">
        <v>174</v>
      </c>
      <c r="D95" s="12" t="e">
        <f>IF(RIGHT(2*[1]!Table_1[[#This Row],[Platinum Dealer Price]],1)="9", 2*[1]!Table_1[[#This Row],[Platinum Dealer Price]], 2*[1]!Table_1[[#This Row],[Platinum Dealer Price]] + (9 - MOD(2*[1]!Table_1[[#This Row],[Platinum Dealer Price]],10)))</f>
        <v>#REF!</v>
      </c>
    </row>
    <row r="96" spans="2:4" ht="13.5" customHeight="1" x14ac:dyDescent="0.25">
      <c r="B96" s="8" t="s">
        <v>175</v>
      </c>
      <c r="C96" s="8" t="s">
        <v>176</v>
      </c>
      <c r="D96" s="9">
        <v>2309</v>
      </c>
    </row>
    <row r="97" spans="2:4" ht="13.5" customHeight="1" x14ac:dyDescent="0.25">
      <c r="B97" s="8" t="s">
        <v>177</v>
      </c>
      <c r="C97" s="8" t="s">
        <v>178</v>
      </c>
      <c r="D97" s="9">
        <v>2079</v>
      </c>
    </row>
    <row r="98" spans="2:4" ht="13.5" customHeight="1" x14ac:dyDescent="0.25">
      <c r="B98" s="8" t="s">
        <v>179</v>
      </c>
      <c r="C98" s="8" t="s">
        <v>180</v>
      </c>
      <c r="D98" s="9">
        <v>1889</v>
      </c>
    </row>
    <row r="99" spans="2:4" ht="13.5" customHeight="1" x14ac:dyDescent="0.25">
      <c r="B99" s="8" t="s">
        <v>181</v>
      </c>
      <c r="C99" s="8" t="s">
        <v>182</v>
      </c>
      <c r="D99" s="9">
        <v>3149</v>
      </c>
    </row>
    <row r="100" spans="2:4" ht="13.5" customHeight="1" x14ac:dyDescent="0.25">
      <c r="B100" s="8" t="s">
        <v>183</v>
      </c>
      <c r="C100" s="8" t="s">
        <v>184</v>
      </c>
      <c r="D100" s="9">
        <v>3099</v>
      </c>
    </row>
    <row r="101" spans="2:4" ht="13.5" customHeight="1" x14ac:dyDescent="0.25">
      <c r="B101" s="8" t="s">
        <v>185</v>
      </c>
      <c r="C101" s="8" t="s">
        <v>186</v>
      </c>
      <c r="D101" s="9">
        <v>1679</v>
      </c>
    </row>
    <row r="102" spans="2:4" ht="13.5" customHeight="1" x14ac:dyDescent="0.25">
      <c r="B102" s="8" t="s">
        <v>187</v>
      </c>
      <c r="C102" s="8" t="s">
        <v>188</v>
      </c>
      <c r="D102" s="9">
        <v>1799</v>
      </c>
    </row>
    <row r="103" spans="2:4" ht="13.5" customHeight="1" x14ac:dyDescent="0.25">
      <c r="B103" s="8" t="s">
        <v>189</v>
      </c>
      <c r="C103" s="8" t="s">
        <v>190</v>
      </c>
      <c r="D103" s="9">
        <v>1799</v>
      </c>
    </row>
    <row r="104" spans="2:4" ht="13.5" customHeight="1" x14ac:dyDescent="0.25">
      <c r="B104" s="8" t="s">
        <v>191</v>
      </c>
      <c r="C104" s="8" t="s">
        <v>192</v>
      </c>
      <c r="D104" s="9">
        <v>1799</v>
      </c>
    </row>
    <row r="105" spans="2:4" ht="13.5" customHeight="1" x14ac:dyDescent="0.25">
      <c r="B105" s="8" t="s">
        <v>193</v>
      </c>
      <c r="C105" s="8" t="s">
        <v>194</v>
      </c>
      <c r="D105" s="9">
        <v>3399</v>
      </c>
    </row>
    <row r="106" spans="2:4" ht="13.5" customHeight="1" x14ac:dyDescent="0.25">
      <c r="B106" s="8" t="s">
        <v>195</v>
      </c>
      <c r="C106" s="8" t="s">
        <v>196</v>
      </c>
      <c r="D106" s="9">
        <v>3599</v>
      </c>
    </row>
    <row r="107" spans="2:4" ht="13.5" customHeight="1" x14ac:dyDescent="0.25">
      <c r="B107" s="8" t="s">
        <v>197</v>
      </c>
      <c r="C107" s="8" t="s">
        <v>198</v>
      </c>
      <c r="D107" s="9">
        <v>2779</v>
      </c>
    </row>
    <row r="108" spans="2:4" ht="13.5" customHeight="1" x14ac:dyDescent="0.25">
      <c r="B108" s="8" t="s">
        <v>199</v>
      </c>
      <c r="C108" s="8" t="s">
        <v>200</v>
      </c>
      <c r="D108" s="9">
        <v>2779</v>
      </c>
    </row>
    <row r="109" spans="2:4" ht="13.5" customHeight="1" x14ac:dyDescent="0.25">
      <c r="B109" s="8" t="s">
        <v>201</v>
      </c>
      <c r="C109" s="8" t="s">
        <v>202</v>
      </c>
      <c r="D109" s="9">
        <v>2779</v>
      </c>
    </row>
    <row r="110" spans="2:4" ht="13.5" customHeight="1" x14ac:dyDescent="0.25">
      <c r="B110" s="8" t="s">
        <v>203</v>
      </c>
      <c r="C110" s="8" t="s">
        <v>204</v>
      </c>
      <c r="D110" s="9">
        <v>6699</v>
      </c>
    </row>
    <row r="111" spans="2:4" ht="13.5" customHeight="1" x14ac:dyDescent="0.25">
      <c r="B111" s="8" t="s">
        <v>205</v>
      </c>
      <c r="C111" s="8" t="s">
        <v>206</v>
      </c>
      <c r="D111" s="9">
        <v>7099</v>
      </c>
    </row>
    <row r="112" spans="2:4" ht="13.5" customHeight="1" x14ac:dyDescent="0.25">
      <c r="B112" s="8" t="s">
        <v>207</v>
      </c>
      <c r="C112" s="8" t="s">
        <v>208</v>
      </c>
      <c r="D112" s="9">
        <v>999</v>
      </c>
    </row>
    <row r="113" spans="2:4" ht="13.5" customHeight="1" x14ac:dyDescent="0.25">
      <c r="B113" s="8" t="s">
        <v>209</v>
      </c>
      <c r="C113" s="8" t="s">
        <v>210</v>
      </c>
      <c r="D113" s="9">
        <v>20599</v>
      </c>
    </row>
    <row r="114" spans="2:4" ht="13.5" customHeight="1" x14ac:dyDescent="0.25">
      <c r="B114" s="8" t="s">
        <v>211</v>
      </c>
      <c r="C114" s="8" t="s">
        <v>212</v>
      </c>
      <c r="D114" s="9">
        <v>25399</v>
      </c>
    </row>
    <row r="115" spans="2:4" ht="13.5" customHeight="1" x14ac:dyDescent="0.25">
      <c r="B115" s="8" t="s">
        <v>213</v>
      </c>
      <c r="C115" s="8" t="s">
        <v>214</v>
      </c>
      <c r="D115" s="9">
        <v>31799</v>
      </c>
    </row>
    <row r="116" spans="2:4" ht="13.5" customHeight="1" x14ac:dyDescent="0.25">
      <c r="B116" s="8" t="s">
        <v>215</v>
      </c>
      <c r="C116" s="8" t="s">
        <v>216</v>
      </c>
      <c r="D116" s="9">
        <v>38999</v>
      </c>
    </row>
    <row r="117" spans="2:4" ht="13.5" customHeight="1" x14ac:dyDescent="0.25">
      <c r="B117" s="8" t="s">
        <v>217</v>
      </c>
      <c r="C117" s="8" t="s">
        <v>218</v>
      </c>
      <c r="D117" s="9">
        <v>1349</v>
      </c>
    </row>
    <row r="118" spans="2:4" ht="13.5" customHeight="1" x14ac:dyDescent="0.25">
      <c r="B118" s="8" t="s">
        <v>219</v>
      </c>
      <c r="C118" s="8" t="s">
        <v>220</v>
      </c>
      <c r="D118" s="9">
        <v>239</v>
      </c>
    </row>
    <row r="119" spans="2:4" ht="13.5" customHeight="1" x14ac:dyDescent="0.25">
      <c r="B119" s="8" t="s">
        <v>221</v>
      </c>
      <c r="C119" s="8" t="s">
        <v>222</v>
      </c>
      <c r="D119" s="9">
        <v>389</v>
      </c>
    </row>
    <row r="120" spans="2:4" ht="13.5" customHeight="1" x14ac:dyDescent="0.25">
      <c r="B120" s="8" t="s">
        <v>223</v>
      </c>
      <c r="C120" s="8" t="s">
        <v>224</v>
      </c>
      <c r="D120" s="9">
        <v>449</v>
      </c>
    </row>
    <row r="121" spans="2:4" ht="13.5" customHeight="1" x14ac:dyDescent="0.25">
      <c r="B121" s="8" t="s">
        <v>225</v>
      </c>
      <c r="C121" s="8" t="s">
        <v>226</v>
      </c>
      <c r="D121" s="9">
        <v>819</v>
      </c>
    </row>
    <row r="122" spans="2:4" ht="13.5" customHeight="1" x14ac:dyDescent="0.25">
      <c r="B122" s="8" t="s">
        <v>227</v>
      </c>
      <c r="C122" s="8" t="s">
        <v>228</v>
      </c>
      <c r="D122" s="9">
        <v>449</v>
      </c>
    </row>
    <row r="123" spans="2:4" ht="13.5" customHeight="1" thickBot="1" x14ac:dyDescent="0.3">
      <c r="B123" s="8" t="s">
        <v>229</v>
      </c>
      <c r="C123" s="8" t="s">
        <v>230</v>
      </c>
      <c r="D123" s="9">
        <v>379</v>
      </c>
    </row>
    <row r="124" spans="2:4" ht="13.5" customHeight="1" thickBot="1" x14ac:dyDescent="0.35">
      <c r="B124" s="4"/>
      <c r="C124" s="5" t="s">
        <v>231</v>
      </c>
      <c r="D124" s="7"/>
    </row>
    <row r="125" spans="2:4" ht="13.5" customHeight="1" x14ac:dyDescent="0.25">
      <c r="B125" s="8" t="s">
        <v>232</v>
      </c>
      <c r="C125" s="8" t="s">
        <v>233</v>
      </c>
      <c r="D125" s="9">
        <v>79</v>
      </c>
    </row>
    <row r="126" spans="2:4" ht="13.5" customHeight="1" x14ac:dyDescent="0.25">
      <c r="B126" s="8" t="s">
        <v>234</v>
      </c>
      <c r="C126" s="8" t="s">
        <v>235</v>
      </c>
      <c r="D126" s="9">
        <v>109</v>
      </c>
    </row>
    <row r="127" spans="2:4" ht="13.5" customHeight="1" x14ac:dyDescent="0.25">
      <c r="B127" s="8" t="s">
        <v>236</v>
      </c>
      <c r="C127" s="8" t="s">
        <v>237</v>
      </c>
      <c r="D127" s="9">
        <v>129</v>
      </c>
    </row>
    <row r="128" spans="2:4" ht="13.5" customHeight="1" x14ac:dyDescent="0.25">
      <c r="B128" s="8" t="s">
        <v>238</v>
      </c>
      <c r="C128" s="8" t="s">
        <v>239</v>
      </c>
      <c r="D128" s="9">
        <v>49</v>
      </c>
    </row>
    <row r="129" spans="2:4" ht="13.5" customHeight="1" x14ac:dyDescent="0.25">
      <c r="B129" s="8" t="s">
        <v>240</v>
      </c>
      <c r="C129" s="8" t="s">
        <v>241</v>
      </c>
      <c r="D129" s="9">
        <v>629</v>
      </c>
    </row>
    <row r="130" spans="2:4" ht="13.5" customHeight="1" x14ac:dyDescent="0.25">
      <c r="B130" s="8" t="s">
        <v>242</v>
      </c>
      <c r="C130" s="8" t="s">
        <v>243</v>
      </c>
      <c r="D130" s="9">
        <v>379</v>
      </c>
    </row>
    <row r="131" spans="2:4" ht="13.5" customHeight="1" x14ac:dyDescent="0.25">
      <c r="B131" s="8" t="s">
        <v>244</v>
      </c>
      <c r="C131" s="8" t="s">
        <v>245</v>
      </c>
      <c r="D131" s="9">
        <v>109</v>
      </c>
    </row>
    <row r="132" spans="2:4" ht="13.5" customHeight="1" x14ac:dyDescent="0.25">
      <c r="B132" s="8" t="s">
        <v>246</v>
      </c>
      <c r="C132" s="8" t="s">
        <v>247</v>
      </c>
      <c r="D132" s="9">
        <v>109</v>
      </c>
    </row>
    <row r="133" spans="2:4" ht="13.5" customHeight="1" x14ac:dyDescent="0.25">
      <c r="B133" s="8" t="s">
        <v>248</v>
      </c>
      <c r="C133" s="8" t="s">
        <v>249</v>
      </c>
      <c r="D133" s="9">
        <v>359</v>
      </c>
    </row>
    <row r="134" spans="2:4" ht="13.5" customHeight="1" x14ac:dyDescent="0.25">
      <c r="B134" s="8" t="s">
        <v>250</v>
      </c>
      <c r="C134" s="8" t="s">
        <v>251</v>
      </c>
      <c r="D134" s="9">
        <v>39</v>
      </c>
    </row>
    <row r="135" spans="2:4" ht="13.5" customHeight="1" x14ac:dyDescent="0.25">
      <c r="B135" s="8" t="s">
        <v>252</v>
      </c>
      <c r="C135" s="8" t="s">
        <v>253</v>
      </c>
      <c r="D135" s="9">
        <v>5</v>
      </c>
    </row>
    <row r="136" spans="2:4" ht="13.5" customHeight="1" x14ac:dyDescent="0.25">
      <c r="B136" s="8" t="s">
        <v>254</v>
      </c>
      <c r="C136" s="8" t="s">
        <v>255</v>
      </c>
      <c r="D136" s="9">
        <v>59</v>
      </c>
    </row>
    <row r="137" spans="2:4" ht="13.5" customHeight="1" x14ac:dyDescent="0.25">
      <c r="B137" s="8" t="s">
        <v>256</v>
      </c>
      <c r="C137" s="8" t="s">
        <v>257</v>
      </c>
      <c r="D137" s="9">
        <v>419</v>
      </c>
    </row>
    <row r="138" spans="2:4" ht="13.5" customHeight="1" x14ac:dyDescent="0.25">
      <c r="B138" s="8" t="s">
        <v>258</v>
      </c>
      <c r="C138" s="8" t="s">
        <v>259</v>
      </c>
      <c r="D138" s="9">
        <v>379</v>
      </c>
    </row>
    <row r="139" spans="2:4" ht="13.5" customHeight="1" x14ac:dyDescent="0.25">
      <c r="B139" s="8" t="s">
        <v>260</v>
      </c>
      <c r="C139" s="8" t="s">
        <v>261</v>
      </c>
      <c r="D139" s="9">
        <v>339</v>
      </c>
    </row>
    <row r="140" spans="2:4" ht="13.5" customHeight="1" x14ac:dyDescent="0.25">
      <c r="B140" s="8" t="s">
        <v>262</v>
      </c>
      <c r="C140" s="8" t="s">
        <v>263</v>
      </c>
      <c r="D140" s="9">
        <v>299</v>
      </c>
    </row>
    <row r="141" spans="2:4" ht="13.5" customHeight="1" thickBot="1" x14ac:dyDescent="0.3">
      <c r="B141" s="8" t="s">
        <v>264</v>
      </c>
      <c r="C141" s="8" t="s">
        <v>265</v>
      </c>
      <c r="D141" s="9">
        <v>4199</v>
      </c>
    </row>
    <row r="142" spans="2:4" ht="13.5" customHeight="1" thickBot="1" x14ac:dyDescent="0.35">
      <c r="B142" s="4"/>
      <c r="C142" s="13" t="s">
        <v>266</v>
      </c>
      <c r="D142" s="7"/>
    </row>
    <row r="143" spans="2:4" ht="13.5" customHeight="1" x14ac:dyDescent="0.25">
      <c r="B143" s="8" t="s">
        <v>267</v>
      </c>
      <c r="C143" s="8" t="s">
        <v>268</v>
      </c>
      <c r="D143" s="9">
        <v>75</v>
      </c>
    </row>
    <row r="144" spans="2:4" ht="13.5" customHeight="1" x14ac:dyDescent="0.25">
      <c r="B144" s="8" t="s">
        <v>269</v>
      </c>
      <c r="C144" s="8" t="s">
        <v>270</v>
      </c>
      <c r="D144" s="9">
        <v>125</v>
      </c>
    </row>
    <row r="145" spans="2:4" ht="13.5" customHeight="1" x14ac:dyDescent="0.25">
      <c r="B145" s="8" t="s">
        <v>271</v>
      </c>
      <c r="C145" s="8" t="s">
        <v>272</v>
      </c>
      <c r="D145" s="9">
        <v>1139</v>
      </c>
    </row>
    <row r="146" spans="2:4" ht="13.5" customHeight="1" x14ac:dyDescent="0.25">
      <c r="B146" s="8" t="s">
        <v>273</v>
      </c>
      <c r="C146" s="8" t="s">
        <v>274</v>
      </c>
      <c r="D146" s="9">
        <v>2879</v>
      </c>
    </row>
    <row r="147" spans="2:4" ht="13.5" customHeight="1" x14ac:dyDescent="0.25">
      <c r="B147" s="8" t="s">
        <v>275</v>
      </c>
      <c r="C147" s="8" t="s">
        <v>276</v>
      </c>
      <c r="D147" s="9">
        <v>4559</v>
      </c>
    </row>
    <row r="148" spans="2:4" ht="13.5" customHeight="1" x14ac:dyDescent="0.25">
      <c r="B148" s="8" t="s">
        <v>277</v>
      </c>
      <c r="C148" s="8" t="s">
        <v>278</v>
      </c>
      <c r="D148" s="9">
        <v>99</v>
      </c>
    </row>
    <row r="149" spans="2:4" ht="13.5" customHeight="1" x14ac:dyDescent="0.25">
      <c r="B149" s="8" t="s">
        <v>279</v>
      </c>
      <c r="C149" s="8" t="s">
        <v>280</v>
      </c>
      <c r="D149" s="9">
        <v>259</v>
      </c>
    </row>
    <row r="150" spans="2:4" ht="13.5" customHeight="1" x14ac:dyDescent="0.25">
      <c r="B150" s="8" t="s">
        <v>281</v>
      </c>
      <c r="C150" s="8" t="s">
        <v>282</v>
      </c>
      <c r="D150" s="9">
        <v>419</v>
      </c>
    </row>
    <row r="151" spans="2:4" ht="13.5" customHeight="1" x14ac:dyDescent="0.25">
      <c r="B151" s="8" t="s">
        <v>283</v>
      </c>
      <c r="C151" s="8" t="s">
        <v>284</v>
      </c>
      <c r="D151" s="9">
        <v>549</v>
      </c>
    </row>
    <row r="152" spans="2:4" ht="13.5" customHeight="1" x14ac:dyDescent="0.25">
      <c r="B152" s="8" t="s">
        <v>285</v>
      </c>
      <c r="C152" s="8" t="s">
        <v>286</v>
      </c>
      <c r="D152" s="9">
        <v>999</v>
      </c>
    </row>
    <row r="153" spans="2:4" ht="13.5" customHeight="1" x14ac:dyDescent="0.25">
      <c r="B153" s="8" t="s">
        <v>287</v>
      </c>
      <c r="C153" s="8" t="s">
        <v>288</v>
      </c>
      <c r="D153" s="9">
        <v>2699</v>
      </c>
    </row>
    <row r="154" spans="2:4" ht="13.5" customHeight="1" x14ac:dyDescent="0.25">
      <c r="B154" s="8" t="s">
        <v>289</v>
      </c>
      <c r="C154" s="8" t="s">
        <v>290</v>
      </c>
      <c r="D154" s="9">
        <v>4249</v>
      </c>
    </row>
    <row r="155" spans="2:4" ht="13.5" customHeight="1" x14ac:dyDescent="0.25">
      <c r="B155" s="8" t="s">
        <v>291</v>
      </c>
      <c r="C155" s="8" t="s">
        <v>292</v>
      </c>
      <c r="D155" s="9">
        <v>5599</v>
      </c>
    </row>
    <row r="156" spans="2:4" ht="13.5" customHeight="1" x14ac:dyDescent="0.25">
      <c r="B156" s="8" t="s">
        <v>293</v>
      </c>
      <c r="C156" s="8" t="s">
        <v>294</v>
      </c>
      <c r="D156" s="9">
        <v>939</v>
      </c>
    </row>
    <row r="157" spans="2:4" ht="13.5" customHeight="1" x14ac:dyDescent="0.25">
      <c r="B157" s="8" t="s">
        <v>295</v>
      </c>
      <c r="C157" s="8" t="s">
        <v>296</v>
      </c>
      <c r="D157" s="9">
        <v>2459</v>
      </c>
    </row>
    <row r="158" spans="2:4" ht="13.5" customHeight="1" x14ac:dyDescent="0.25">
      <c r="B158" s="8" t="s">
        <v>297</v>
      </c>
      <c r="C158" s="8" t="s">
        <v>298</v>
      </c>
      <c r="D158" s="9">
        <v>3799</v>
      </c>
    </row>
    <row r="159" spans="2:4" ht="13.5" customHeight="1" x14ac:dyDescent="0.25">
      <c r="B159" s="8" t="s">
        <v>299</v>
      </c>
      <c r="C159" s="8" t="s">
        <v>300</v>
      </c>
      <c r="D159" s="9">
        <v>5069</v>
      </c>
    </row>
    <row r="160" spans="2:4" ht="13.5" customHeight="1" x14ac:dyDescent="0.25">
      <c r="B160" s="8" t="s">
        <v>301</v>
      </c>
      <c r="C160" s="8" t="s">
        <v>302</v>
      </c>
      <c r="D160" s="9">
        <v>49</v>
      </c>
    </row>
    <row r="161" spans="2:4" ht="13.5" customHeight="1" x14ac:dyDescent="0.25">
      <c r="B161" s="8" t="s">
        <v>303</v>
      </c>
      <c r="C161" s="8" t="s">
        <v>304</v>
      </c>
      <c r="D161" s="9">
        <v>289</v>
      </c>
    </row>
    <row r="162" spans="2:4" ht="13.5" customHeight="1" x14ac:dyDescent="0.25">
      <c r="B162" s="8" t="s">
        <v>305</v>
      </c>
      <c r="C162" s="8" t="s">
        <v>306</v>
      </c>
      <c r="D162" s="9">
        <v>534</v>
      </c>
    </row>
    <row r="163" spans="2:4" ht="13.5" customHeight="1" x14ac:dyDescent="0.25">
      <c r="B163" s="8" t="s">
        <v>307</v>
      </c>
      <c r="C163" s="8" t="s">
        <v>308</v>
      </c>
      <c r="D163" s="9">
        <v>569</v>
      </c>
    </row>
    <row r="164" spans="2:4" ht="13.5" customHeight="1" x14ac:dyDescent="0.25">
      <c r="B164" s="8" t="s">
        <v>309</v>
      </c>
      <c r="C164" s="8" t="s">
        <v>310</v>
      </c>
      <c r="D164" s="9">
        <v>839</v>
      </c>
    </row>
    <row r="165" spans="2:4" ht="13.5" customHeight="1" x14ac:dyDescent="0.25">
      <c r="B165" s="8" t="s">
        <v>311</v>
      </c>
      <c r="C165" s="8" t="s">
        <v>312</v>
      </c>
      <c r="D165" s="9">
        <v>549</v>
      </c>
    </row>
    <row r="166" spans="2:4" ht="13.5" customHeight="1" x14ac:dyDescent="0.25">
      <c r="B166" s="8" t="s">
        <v>313</v>
      </c>
      <c r="C166" s="8" t="s">
        <v>314</v>
      </c>
      <c r="D166" s="9">
        <v>799</v>
      </c>
    </row>
    <row r="167" spans="2:4" ht="13.5" customHeight="1" x14ac:dyDescent="0.25">
      <c r="B167" s="8" t="s">
        <v>315</v>
      </c>
      <c r="C167" s="8" t="s">
        <v>316</v>
      </c>
      <c r="D167" s="9">
        <v>649</v>
      </c>
    </row>
    <row r="168" spans="2:4" ht="13.5" customHeight="1" x14ac:dyDescent="0.25">
      <c r="B168" s="8" t="s">
        <v>317</v>
      </c>
      <c r="C168" s="8" t="s">
        <v>318</v>
      </c>
      <c r="D168" s="9">
        <v>999</v>
      </c>
    </row>
    <row r="169" spans="2:4" ht="13.5" customHeight="1" x14ac:dyDescent="0.25">
      <c r="B169" s="8" t="s">
        <v>319</v>
      </c>
      <c r="C169" s="8" t="s">
        <v>320</v>
      </c>
      <c r="D169" s="9">
        <v>899</v>
      </c>
    </row>
    <row r="170" spans="2:4" ht="13.5" customHeight="1" x14ac:dyDescent="0.25">
      <c r="B170" s="8" t="s">
        <v>321</v>
      </c>
      <c r="C170" s="8" t="s">
        <v>322</v>
      </c>
      <c r="D170" s="9">
        <v>1349</v>
      </c>
    </row>
    <row r="171" spans="2:4" ht="13.5" customHeight="1" x14ac:dyDescent="0.25">
      <c r="B171" s="8" t="s">
        <v>323</v>
      </c>
      <c r="C171" s="8" t="s">
        <v>324</v>
      </c>
      <c r="D171" s="9">
        <v>2999</v>
      </c>
    </row>
    <row r="172" spans="2:4" ht="13.5" customHeight="1" x14ac:dyDescent="0.25">
      <c r="B172" s="8" t="s">
        <v>325</v>
      </c>
      <c r="C172" s="8" t="s">
        <v>326</v>
      </c>
      <c r="D172" s="9">
        <v>4499</v>
      </c>
    </row>
    <row r="173" spans="2:4" ht="13.5" customHeight="1" x14ac:dyDescent="0.25">
      <c r="B173" s="8" t="s">
        <v>327</v>
      </c>
      <c r="C173" s="8" t="s">
        <v>328</v>
      </c>
      <c r="D173" s="9">
        <v>149</v>
      </c>
    </row>
    <row r="174" spans="2:4" ht="13.5" customHeight="1" x14ac:dyDescent="0.25">
      <c r="B174" s="8" t="s">
        <v>329</v>
      </c>
      <c r="C174" s="8" t="s">
        <v>330</v>
      </c>
      <c r="D174" s="9">
        <v>1379</v>
      </c>
    </row>
    <row r="175" spans="2:4" ht="13.5" customHeight="1" x14ac:dyDescent="0.25">
      <c r="B175" s="8" t="s">
        <v>331</v>
      </c>
      <c r="C175" s="8" t="s">
        <v>328</v>
      </c>
      <c r="D175" s="9">
        <v>1999</v>
      </c>
    </row>
    <row r="176" spans="2:4" ht="13.5" customHeight="1" x14ac:dyDescent="0.25">
      <c r="B176" s="8" t="s">
        <v>332</v>
      </c>
      <c r="C176" s="8" t="s">
        <v>333</v>
      </c>
      <c r="D176" s="9">
        <v>399</v>
      </c>
    </row>
    <row r="177" spans="2:4" ht="13.5" customHeight="1" x14ac:dyDescent="0.25">
      <c r="B177" s="8" t="s">
        <v>334</v>
      </c>
      <c r="C177" s="8" t="s">
        <v>335</v>
      </c>
      <c r="D177" s="9">
        <v>749</v>
      </c>
    </row>
    <row r="178" spans="2:4" ht="13.5" customHeight="1" x14ac:dyDescent="0.25">
      <c r="B178" s="8" t="s">
        <v>336</v>
      </c>
      <c r="C178" s="8" t="s">
        <v>337</v>
      </c>
      <c r="D178" s="9" t="e">
        <f>[1]!Table_1[[#This Row],[Platinum Dealer Price]]*2</f>
        <v>#REF!</v>
      </c>
    </row>
    <row r="179" spans="2:4" ht="13.5" customHeight="1" x14ac:dyDescent="0.25">
      <c r="B179" s="8" t="s">
        <v>338</v>
      </c>
      <c r="C179" s="8" t="s">
        <v>339</v>
      </c>
      <c r="D179" s="9">
        <v>1009</v>
      </c>
    </row>
    <row r="180" spans="2:4" ht="13.5" customHeight="1" x14ac:dyDescent="0.25">
      <c r="B180" s="8" t="s">
        <v>340</v>
      </c>
      <c r="C180" s="8" t="s">
        <v>341</v>
      </c>
      <c r="D180" s="9">
        <v>1679</v>
      </c>
    </row>
    <row r="181" spans="2:4" ht="13.5" customHeight="1" x14ac:dyDescent="0.25">
      <c r="B181" s="8" t="s">
        <v>342</v>
      </c>
      <c r="C181" s="8" t="s">
        <v>343</v>
      </c>
      <c r="D181" s="9">
        <v>1299</v>
      </c>
    </row>
    <row r="182" spans="2:4" ht="13.5" customHeight="1" x14ac:dyDescent="0.25">
      <c r="B182" s="8" t="s">
        <v>344</v>
      </c>
      <c r="C182" s="8" t="s">
        <v>345</v>
      </c>
      <c r="D182" s="9">
        <v>2049</v>
      </c>
    </row>
    <row r="183" spans="2:4" ht="13.5" customHeight="1" x14ac:dyDescent="0.25">
      <c r="B183" s="8" t="s">
        <v>346</v>
      </c>
      <c r="C183" s="8" t="s">
        <v>347</v>
      </c>
      <c r="D183" s="9">
        <v>1399</v>
      </c>
    </row>
    <row r="184" spans="2:4" ht="13.5" customHeight="1" x14ac:dyDescent="0.25">
      <c r="B184" s="8" t="s">
        <v>348</v>
      </c>
      <c r="C184" s="8" t="s">
        <v>349</v>
      </c>
      <c r="D184" s="9">
        <v>2329</v>
      </c>
    </row>
    <row r="185" spans="2:4" ht="13.5" customHeight="1" x14ac:dyDescent="0.25">
      <c r="B185" s="8" t="s">
        <v>350</v>
      </c>
      <c r="C185" s="8" t="s">
        <v>351</v>
      </c>
      <c r="D185" s="9">
        <v>1939</v>
      </c>
    </row>
    <row r="186" spans="2:4" ht="13.5" customHeight="1" x14ac:dyDescent="0.25">
      <c r="B186" s="8" t="s">
        <v>352</v>
      </c>
      <c r="C186" s="8" t="s">
        <v>353</v>
      </c>
      <c r="D186" s="9">
        <v>3229</v>
      </c>
    </row>
    <row r="187" spans="2:4" ht="13.5" customHeight="1" x14ac:dyDescent="0.25">
      <c r="B187" s="8" t="s">
        <v>354</v>
      </c>
      <c r="C187" s="8" t="s">
        <v>355</v>
      </c>
      <c r="D187" s="9">
        <v>6198</v>
      </c>
    </row>
    <row r="188" spans="2:4" ht="13.5" customHeight="1" x14ac:dyDescent="0.25">
      <c r="B188" s="8" t="s">
        <v>356</v>
      </c>
      <c r="C188" s="8" t="s">
        <v>357</v>
      </c>
      <c r="D188" s="9">
        <v>9398</v>
      </c>
    </row>
    <row r="189" spans="2:4" ht="13.5" customHeight="1" x14ac:dyDescent="0.25">
      <c r="B189" s="14" t="s">
        <v>358</v>
      </c>
    </row>
    <row r="190" spans="2:4" ht="13.5" customHeight="1" x14ac:dyDescent="0.25">
      <c r="C190" s="15" t="s">
        <v>1</v>
      </c>
    </row>
    <row r="191" spans="2:4" ht="13.5" customHeight="1" x14ac:dyDescent="0.25">
      <c r="C191" s="10" t="s">
        <v>359</v>
      </c>
    </row>
    <row r="192" spans="2:4" ht="13.5" customHeight="1" x14ac:dyDescent="0.25">
      <c r="C192" s="8" t="s">
        <v>360</v>
      </c>
    </row>
    <row r="193" spans="3:3" ht="13.5" customHeight="1" x14ac:dyDescent="0.25">
      <c r="C193" s="10" t="s">
        <v>361</v>
      </c>
    </row>
    <row r="194" spans="3:3" ht="13.5" customHeight="1" x14ac:dyDescent="0.25">
      <c r="C194" s="10" t="s">
        <v>362</v>
      </c>
    </row>
    <row r="195" spans="3:3" ht="13.5" customHeight="1" x14ac:dyDescent="0.25">
      <c r="C195" s="10" t="s">
        <v>363</v>
      </c>
    </row>
    <row r="196" spans="3:3" ht="13.5" customHeight="1" x14ac:dyDescent="0.25">
      <c r="C196" s="10" t="s">
        <v>364</v>
      </c>
    </row>
    <row r="197" spans="3:3" ht="13.5" customHeight="1" x14ac:dyDescent="0.25">
      <c r="C197" s="10" t="s">
        <v>365</v>
      </c>
    </row>
    <row r="198" spans="3:3" ht="13.5" customHeight="1" x14ac:dyDescent="0.25"/>
    <row r="199" spans="3:3" ht="13.5" customHeight="1" x14ac:dyDescent="0.25">
      <c r="C199" s="16" t="s">
        <v>366</v>
      </c>
    </row>
    <row r="200" spans="3:3" ht="13.5" customHeight="1" x14ac:dyDescent="0.25">
      <c r="C200" s="16" t="s">
        <v>367</v>
      </c>
    </row>
    <row r="201" spans="3:3" ht="13.5" customHeight="1" x14ac:dyDescent="0.25">
      <c r="C201" s="16" t="s">
        <v>368</v>
      </c>
    </row>
    <row r="202" spans="3:3" ht="13.5" customHeight="1" x14ac:dyDescent="0.25">
      <c r="C202" s="16" t="s">
        <v>369</v>
      </c>
    </row>
    <row r="203" spans="3:3" ht="13.5" customHeight="1" x14ac:dyDescent="0.25"/>
    <row r="204" spans="3:3" ht="13.5" customHeight="1" x14ac:dyDescent="0.25"/>
    <row r="205" spans="3:3" ht="13.5" customHeight="1" x14ac:dyDescent="0.25"/>
    <row r="206" spans="3:3" ht="13.5" customHeight="1" x14ac:dyDescent="0.25"/>
    <row r="207" spans="3:3" ht="13.5" customHeight="1" x14ac:dyDescent="0.25"/>
    <row r="208" spans="3:3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</sheetData>
  <sheetProtection algorithmName="SHA-512" hashValue="01KNpvM8zemmwzZ9mleWVuqJfdHMLGVA2//UsKMZfm2m8Wxg+4B+gw5mUOkY197LrF+tgJB+RRmSOtN4rbSq8g==" saltValue="PR/xXCgSCGXnR2rqz2E8Qw==" spinCount="100000" sheet="1" objects="1" scenarios="1"/>
  <mergeCells count="2">
    <mergeCell ref="B7:C7"/>
    <mergeCell ref="B8:C8"/>
  </mergeCells>
  <pageMargins left="0.5" right="0.5" top="0.5" bottom="0.5" header="0" footer="0"/>
  <pageSetup fitToHeight="0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529E-742A-470D-A08D-9DAC9D4CFAF7}">
  <sheetPr>
    <pageSetUpPr fitToPage="1"/>
  </sheetPr>
  <dimension ref="A1:Y1002"/>
  <sheetViews>
    <sheetView workbookViewId="0">
      <selection activeCell="G15" sqref="G15"/>
    </sheetView>
  </sheetViews>
  <sheetFormatPr defaultColWidth="12.59765625" defaultRowHeight="15" customHeight="1" x14ac:dyDescent="0.25"/>
  <cols>
    <col min="1" max="1" width="8.59765625" customWidth="1"/>
    <col min="2" max="2" width="27" bestFit="1" customWidth="1"/>
    <col min="3" max="3" width="100.09765625" customWidth="1"/>
    <col min="4" max="4" width="17.19921875" customWidth="1"/>
    <col min="5" max="5" width="10.09765625" customWidth="1"/>
    <col min="6" max="25" width="8.59765625" customWidth="1"/>
  </cols>
  <sheetData>
    <row r="1" spans="1:25" ht="13.5" customHeight="1" x14ac:dyDescent="0.25"/>
    <row r="2" spans="1:25" ht="13.5" customHeight="1" x14ac:dyDescent="0.25"/>
    <row r="3" spans="1:25" ht="13.5" customHeight="1" x14ac:dyDescent="0.25"/>
    <row r="4" spans="1:25" ht="13.5" customHeight="1" x14ac:dyDescent="0.25"/>
    <row r="5" spans="1:25" ht="13.5" customHeight="1" x14ac:dyDescent="0.25"/>
    <row r="6" spans="1:25" ht="13.5" customHeight="1" x14ac:dyDescent="0.25"/>
    <row r="7" spans="1:25" ht="13.5" customHeight="1" x14ac:dyDescent="0.25">
      <c r="B7" s="31" t="s">
        <v>0</v>
      </c>
      <c r="C7" s="32"/>
      <c r="D7" s="32"/>
    </row>
    <row r="8" spans="1:25" ht="13.5" customHeight="1" x14ac:dyDescent="0.25">
      <c r="B8" s="33" t="s">
        <v>1</v>
      </c>
      <c r="C8" s="32"/>
      <c r="D8" s="32"/>
    </row>
    <row r="9" spans="1:25" ht="13.5" customHeight="1" x14ac:dyDescent="0.25">
      <c r="A9" s="17"/>
      <c r="B9" s="20" t="s">
        <v>2</v>
      </c>
      <c r="C9" s="21" t="s">
        <v>3</v>
      </c>
      <c r="D9" s="21" t="s">
        <v>371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3.5" customHeight="1" x14ac:dyDescent="0.25">
      <c r="B10" s="22" t="s">
        <v>264</v>
      </c>
      <c r="C10" s="23" t="s">
        <v>372</v>
      </c>
      <c r="D10" s="24">
        <v>4199</v>
      </c>
    </row>
    <row r="11" spans="1:25" ht="13.5" customHeight="1" x14ac:dyDescent="0.25">
      <c r="B11" s="22" t="s">
        <v>373</v>
      </c>
      <c r="C11" s="23" t="s">
        <v>374</v>
      </c>
      <c r="D11" s="24">
        <v>19999</v>
      </c>
    </row>
    <row r="12" spans="1:25" ht="13.5" customHeight="1" x14ac:dyDescent="0.25">
      <c r="B12" s="22" t="s">
        <v>375</v>
      </c>
      <c r="C12" s="23" t="s">
        <v>376</v>
      </c>
      <c r="D12" s="24">
        <v>23999</v>
      </c>
    </row>
    <row r="13" spans="1:25" ht="13.5" customHeight="1" x14ac:dyDescent="0.25">
      <c r="B13" s="22" t="s">
        <v>377</v>
      </c>
      <c r="C13" s="25" t="s">
        <v>378</v>
      </c>
      <c r="D13" s="26">
        <v>4999</v>
      </c>
    </row>
    <row r="14" spans="1:25" ht="13.5" customHeight="1" x14ac:dyDescent="0.25">
      <c r="B14" s="22" t="s">
        <v>379</v>
      </c>
      <c r="C14" s="23" t="s">
        <v>380</v>
      </c>
      <c r="D14" s="26">
        <v>7999</v>
      </c>
    </row>
    <row r="15" spans="1:25" ht="13.5" customHeight="1" x14ac:dyDescent="0.25">
      <c r="B15" s="22" t="s">
        <v>381</v>
      </c>
      <c r="C15" s="23" t="s">
        <v>382</v>
      </c>
      <c r="D15" s="26">
        <v>3999</v>
      </c>
    </row>
    <row r="16" spans="1:25" ht="13.5" customHeight="1" x14ac:dyDescent="0.25">
      <c r="B16" s="22" t="s">
        <v>383</v>
      </c>
      <c r="C16" s="23" t="s">
        <v>384</v>
      </c>
      <c r="D16" s="26">
        <v>1999</v>
      </c>
    </row>
    <row r="17" spans="2:4" ht="13.5" customHeight="1" x14ac:dyDescent="0.25">
      <c r="B17" s="22" t="s">
        <v>385</v>
      </c>
      <c r="C17" s="23" t="s">
        <v>386</v>
      </c>
      <c r="D17" s="26">
        <v>2999</v>
      </c>
    </row>
    <row r="18" spans="2:4" ht="13.5" customHeight="1" x14ac:dyDescent="0.25">
      <c r="B18" s="22" t="s">
        <v>387</v>
      </c>
      <c r="C18" s="23" t="s">
        <v>388</v>
      </c>
      <c r="D18" s="26">
        <v>8999</v>
      </c>
    </row>
    <row r="19" spans="2:4" ht="13.5" customHeight="1" x14ac:dyDescent="0.25">
      <c r="B19" s="22" t="s">
        <v>389</v>
      </c>
      <c r="C19" s="23" t="s">
        <v>390</v>
      </c>
      <c r="D19" s="26">
        <v>6399</v>
      </c>
    </row>
    <row r="20" spans="2:4" ht="13.5" customHeight="1" x14ac:dyDescent="0.25">
      <c r="B20" s="22" t="s">
        <v>391</v>
      </c>
      <c r="C20" s="23" t="s">
        <v>392</v>
      </c>
      <c r="D20" s="26">
        <v>2999</v>
      </c>
    </row>
    <row r="21" spans="2:4" ht="13.5" customHeight="1" x14ac:dyDescent="0.25">
      <c r="B21" s="22" t="s">
        <v>393</v>
      </c>
      <c r="C21" s="27" t="s">
        <v>394</v>
      </c>
      <c r="D21" s="26">
        <v>6999</v>
      </c>
    </row>
    <row r="22" spans="2:4" ht="13.5" customHeight="1" x14ac:dyDescent="0.25">
      <c r="B22" s="28" t="s">
        <v>395</v>
      </c>
      <c r="C22" s="29" t="s">
        <v>396</v>
      </c>
      <c r="D22" s="30">
        <v>8999</v>
      </c>
    </row>
    <row r="23" spans="2:4" ht="13.5" customHeight="1" x14ac:dyDescent="0.25">
      <c r="B23" s="14" t="s">
        <v>358</v>
      </c>
      <c r="C23" s="15" t="s">
        <v>1</v>
      </c>
      <c r="D23" s="15"/>
    </row>
    <row r="24" spans="2:4" ht="13.5" customHeight="1" x14ac:dyDescent="0.25">
      <c r="C24" s="10" t="s">
        <v>359</v>
      </c>
    </row>
    <row r="25" spans="2:4" ht="13.5" customHeight="1" x14ac:dyDescent="0.25">
      <c r="C25" s="10" t="s">
        <v>397</v>
      </c>
    </row>
    <row r="26" spans="2:4" ht="13.5" customHeight="1" x14ac:dyDescent="0.25">
      <c r="C26" s="10" t="s">
        <v>398</v>
      </c>
    </row>
    <row r="27" spans="2:4" ht="13.5" customHeight="1" x14ac:dyDescent="0.25">
      <c r="C27" s="8" t="s">
        <v>399</v>
      </c>
    </row>
    <row r="28" spans="2:4" ht="13.5" customHeight="1" x14ac:dyDescent="0.25">
      <c r="C28" s="8" t="s">
        <v>400</v>
      </c>
    </row>
    <row r="29" spans="2:4" ht="13.5" customHeight="1" x14ac:dyDescent="0.25">
      <c r="C29" s="8" t="s">
        <v>360</v>
      </c>
    </row>
    <row r="30" spans="2:4" ht="13.5" customHeight="1" x14ac:dyDescent="0.25">
      <c r="C30" s="10" t="s">
        <v>361</v>
      </c>
    </row>
    <row r="31" spans="2:4" ht="13.5" customHeight="1" x14ac:dyDescent="0.25">
      <c r="C31" s="10" t="s">
        <v>362</v>
      </c>
    </row>
    <row r="32" spans="2:4" ht="13.5" customHeight="1" x14ac:dyDescent="0.25">
      <c r="C32" s="10" t="s">
        <v>363</v>
      </c>
    </row>
    <row r="33" spans="3:3" ht="13.5" customHeight="1" x14ac:dyDescent="0.25">
      <c r="C33" s="10" t="s">
        <v>364</v>
      </c>
    </row>
    <row r="34" spans="3:3" ht="13.5" customHeight="1" x14ac:dyDescent="0.25">
      <c r="C34" s="10" t="s">
        <v>365</v>
      </c>
    </row>
    <row r="35" spans="3:3" ht="13.5" customHeight="1" x14ac:dyDescent="0.25"/>
    <row r="36" spans="3:3" ht="13.5" customHeight="1" x14ac:dyDescent="0.25">
      <c r="C36" s="16" t="s">
        <v>366</v>
      </c>
    </row>
    <row r="37" spans="3:3" ht="13.5" customHeight="1" x14ac:dyDescent="0.25">
      <c r="C37" s="16" t="s">
        <v>367</v>
      </c>
    </row>
    <row r="38" spans="3:3" ht="13.5" customHeight="1" x14ac:dyDescent="0.25">
      <c r="C38" s="16" t="s">
        <v>368</v>
      </c>
    </row>
    <row r="39" spans="3:3" ht="13.5" customHeight="1" x14ac:dyDescent="0.25">
      <c r="C39" s="16" t="s">
        <v>369</v>
      </c>
    </row>
    <row r="40" spans="3:3" ht="13.5" customHeight="1" x14ac:dyDescent="0.25"/>
    <row r="41" spans="3:3" ht="13.5" customHeight="1" x14ac:dyDescent="0.25"/>
    <row r="42" spans="3:3" ht="13.5" customHeight="1" x14ac:dyDescent="0.25"/>
    <row r="43" spans="3:3" ht="13.5" customHeight="1" x14ac:dyDescent="0.25"/>
    <row r="44" spans="3:3" ht="13.5" customHeight="1" x14ac:dyDescent="0.25"/>
    <row r="45" spans="3:3" ht="13.5" customHeight="1" x14ac:dyDescent="0.25"/>
    <row r="46" spans="3:3" ht="13.5" customHeight="1" x14ac:dyDescent="0.25"/>
    <row r="47" spans="3:3" ht="13.5" customHeight="1" x14ac:dyDescent="0.25"/>
    <row r="48" spans="3:3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</sheetData>
  <sheetProtection algorithmName="SHA-512" hashValue="AYnzPyT0cnSAoSpIKtEAPSMN3iAvmI7q6IZrWOPggbN3tzmlEpss9HVJoqbRpA9+WN2QPkCCEK8J9W4e4Ep2CA==" saltValue="mxVB0EQGYui7upPJEJHeLA==" spinCount="100000" sheet="1" objects="1" scenarios="1"/>
  <mergeCells count="2">
    <mergeCell ref="B7:D7"/>
    <mergeCell ref="B8:D8"/>
  </mergeCells>
  <pageMargins left="0.5" right="0.5" top="0.5" bottom="0.5" header="0" footer="0"/>
  <pageSetup fitToHeight="0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Newline June 2026 Education</vt:lpstr>
      <vt:lpstr>Corporate-External</vt:lpstr>
      <vt:lpstr>DV Installation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Drew Thomas</dc:creator>
  <cp:lastModifiedBy>Cindy Turner</cp:lastModifiedBy>
  <dcterms:created xsi:type="dcterms:W3CDTF">2026-06-04T12:13:03Z</dcterms:created>
  <dcterms:modified xsi:type="dcterms:W3CDTF">2026-06-24T14:33:15Z</dcterms:modified>
</cp:coreProperties>
</file>