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customProperty5.bin" ContentType="application/vnd.openxmlformats-officedocument.spreadsheetml.customProperty"/>
  <Override PartName="/xl/drawings/drawing4.xml" ContentType="application/vnd.openxmlformats-officedocument.drawing+xml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drawings/drawing8.xml" ContentType="application/vnd.openxmlformats-officedocument.drawing+xml"/>
  <Override PartName="/xl/customProperty10.bin" ContentType="application/vnd.openxmlformats-officedocument.spreadsheetml.customProperty"/>
  <Override PartName="/xl/drawings/drawing9.xml" ContentType="application/vnd.openxmlformats-officedocument.drawing+xml"/>
  <Override PartName="/xl/customProperty11.bin" ContentType="application/vnd.openxmlformats-officedocument.spreadsheetml.customProperty"/>
  <Override PartName="/xl/drawings/drawing10.xml" ContentType="application/vnd.openxmlformats-officedocument.drawing+xml"/>
  <Override PartName="/xl/customProperty12.bin" ContentType="application/vnd.openxmlformats-officedocument.spreadsheetml.customProperty"/>
  <Override PartName="/xl/drawings/drawing11.xml" ContentType="application/vnd.openxmlformats-officedocument.drawing+xml"/>
  <Override PartName="/xl/customProperty13.bin" ContentType="application/vnd.openxmlformats-officedocument.spreadsheetml.customProperty"/>
  <Override PartName="/xl/drawings/drawing12.xml" ContentType="application/vnd.openxmlformats-officedocument.drawing+xml"/>
  <Override PartName="/xl/customProperty14.bin" ContentType="application/vnd.openxmlformats-officedocument.spreadsheetml.customProperty"/>
  <Override PartName="/xl/drawings/drawing13.xml" ContentType="application/vnd.openxmlformats-officedocument.drawing+xml"/>
  <Override PartName="/xl/customProperty15.bin" ContentType="application/vnd.openxmlformats-officedocument.spreadsheetml.customProperty"/>
  <Override PartName="/xl/drawings/drawing14.xml" ContentType="application/vnd.openxmlformats-officedocument.drawing+xml"/>
  <Override PartName="/xl/customProperty16.bin" ContentType="application/vnd.openxmlformats-officedocument.spreadsheetml.customProperty"/>
  <Override PartName="/xl/drawings/drawing15.xml" ContentType="application/vnd.openxmlformats-officedocument.drawing+xml"/>
  <Override PartName="/xl/customProperty17.bin" ContentType="application/vnd.openxmlformats-officedocument.spreadsheetml.customProperty"/>
  <Override PartName="/xl/drawings/drawing16.xml" ContentType="application/vnd.openxmlformats-officedocument.drawing+xml"/>
  <Override PartName="/xl/customProperty18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autoCompressPictures="0"/>
  <xr:revisionPtr revIDLastSave="2" documentId="8_{12C6A17E-3A39-4314-8C1F-AD5135DFC110}" xr6:coauthVersionLast="47" xr6:coauthVersionMax="47" xr10:uidLastSave="{9C07A181-314C-4766-82CF-638FFFBE5D48}"/>
  <bookViews>
    <workbookView xWindow="52995" yWindow="375" windowWidth="28920" windowHeight="12075" tabRatio="722" xr2:uid="{0C22B1A6-2B15-4D85-BBA2-8E28DCED5679}"/>
  </bookViews>
  <sheets>
    <sheet name="Barco April 2026" sheetId="131" r:id="rId1"/>
    <sheet name="F80" sheetId="97" r:id="rId2"/>
    <sheet name="I600" sheetId="136" r:id="rId3"/>
    <sheet name="I600TAA" sheetId="139" r:id="rId4"/>
    <sheet name="G50" sheetId="135" r:id="rId5"/>
    <sheet name="G62" sheetId="105" r:id="rId6"/>
    <sheet name="G100" sheetId="124" r:id="rId7"/>
    <sheet name="UDM" sheetId="109" r:id="rId8"/>
    <sheet name="QDX" sheetId="137" r:id="rId9"/>
    <sheet name="QDXN4K" sheetId="138" r:id="rId10"/>
    <sheet name="InsightsMgmtSt" sheetId="120" r:id="rId11"/>
    <sheet name="PDS-ImagePro" sheetId="60" r:id="rId12"/>
    <sheet name="EventMaster" sheetId="61" r:id="rId13"/>
    <sheet name="SwiftAgent" sheetId="140" r:id="rId14"/>
    <sheet name="SIM" sheetId="102" r:id="rId15"/>
    <sheet name="Lamps" sheetId="80" r:id="rId16"/>
    <sheet name="Complete product listing" sheetId="86" r:id="rId17"/>
  </sheets>
  <externalReferences>
    <externalReference r:id="rId18"/>
  </externalReferences>
  <definedNames>
    <definedName name="_xlnm._FilterDatabase" localSheetId="16" hidden="1">'Complete product listing'!$A$1:$W$418</definedName>
    <definedName name="_xlnm._FilterDatabase" localSheetId="12" hidden="1">EventMaster!#REF!</definedName>
    <definedName name="_xlnm._FilterDatabase" localSheetId="1" hidden="1">'F80'!#REF!</definedName>
    <definedName name="_xlnm._FilterDatabase" localSheetId="6" hidden="1">'G100'!#REF!</definedName>
    <definedName name="_xlnm._FilterDatabase" localSheetId="4" hidden="1">'G50'!#REF!</definedName>
    <definedName name="_xlnm._FilterDatabase" localSheetId="5" hidden="1">'G62'!#REF!</definedName>
    <definedName name="_xlnm._FilterDatabase" localSheetId="2" hidden="1">'I600'!#REF!</definedName>
    <definedName name="_xlnm._FilterDatabase" localSheetId="3" hidden="1">I600TAA!#REF!</definedName>
    <definedName name="_xlnm._FilterDatabase" localSheetId="10" hidden="1">InsightsMgmtSt!#REF!</definedName>
    <definedName name="_xlnm._FilterDatabase" localSheetId="15" hidden="1">Lamps!#REF!</definedName>
    <definedName name="_xlnm._FilterDatabase" localSheetId="11" hidden="1">'PDS-ImagePro'!#REF!</definedName>
    <definedName name="_xlnm._FilterDatabase" localSheetId="8" hidden="1">QDX!#REF!</definedName>
    <definedName name="_xlnm._FilterDatabase" localSheetId="9" hidden="1">QDXN4K!#REF!</definedName>
    <definedName name="_xlnm._FilterDatabase" localSheetId="14" hidden="1">SIM!#REF!</definedName>
    <definedName name="_xlnm._FilterDatabase" localSheetId="13" hidden="1">SwiftAgent!#REF!</definedName>
    <definedName name="_xlnm._FilterDatabase" localSheetId="7" hidden="1">UDM!#REF!</definedName>
    <definedName name="ChinaTP">#REF!</definedName>
    <definedName name="ChinaVAT">#REF!</definedName>
    <definedName name="ExRateGBP">#REF!</definedName>
    <definedName name="ExRateRMB">#REF!</definedName>
    <definedName name="ExRateROW">#REF!</definedName>
    <definedName name="ExRateUKP">#REF!</definedName>
    <definedName name="ExRateUSA">#REF!</definedName>
    <definedName name="ExRateUSD">#REF!</definedName>
    <definedName name="ExRateUSDNA">#REF!</definedName>
    <definedName name="MAGA_CN">#REF!</definedName>
    <definedName name="MAGA_EU">#REF!</definedName>
    <definedName name="RoundLG">#REF!</definedName>
    <definedName name="RoundSM">#REF!</definedName>
    <definedName name="TP_BE_IP">#REF!</definedName>
    <definedName name="TP_BE_MEP">#REF!</definedName>
    <definedName name="TP_BE_PROJ">#REF!</definedName>
    <definedName name="TP_BE_SIM">#REF!</definedName>
    <definedName name="TP_CHIN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86" l="1"/>
  <c r="E3" i="86"/>
  <c r="E4" i="86"/>
  <c r="E5" i="86"/>
  <c r="E6" i="86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53" i="86"/>
  <c r="E54" i="86"/>
  <c r="E55" i="86"/>
  <c r="E56" i="86"/>
  <c r="E57" i="86"/>
  <c r="E58" i="86"/>
  <c r="E59" i="86"/>
  <c r="E60" i="86"/>
  <c r="E61" i="86"/>
  <c r="E62" i="86"/>
  <c r="E63" i="86"/>
  <c r="E64" i="86"/>
  <c r="E65" i="86"/>
  <c r="E66" i="86"/>
  <c r="E67" i="86"/>
  <c r="E68" i="86"/>
  <c r="E69" i="86"/>
  <c r="E70" i="86"/>
  <c r="E71" i="86"/>
  <c r="E72" i="86"/>
  <c r="E73" i="86"/>
  <c r="E74" i="86"/>
  <c r="E75" i="86"/>
  <c r="E76" i="86"/>
  <c r="E77" i="86"/>
  <c r="E78" i="86"/>
  <c r="E79" i="86"/>
  <c r="E80" i="86"/>
  <c r="E81" i="86"/>
  <c r="E82" i="86"/>
  <c r="E83" i="86"/>
  <c r="E84" i="86"/>
  <c r="E85" i="86"/>
  <c r="E86" i="86"/>
  <c r="E87" i="86"/>
  <c r="E88" i="86"/>
  <c r="E89" i="86"/>
  <c r="E90" i="86"/>
  <c r="E91" i="86"/>
  <c r="E92" i="86"/>
  <c r="E93" i="86"/>
  <c r="E94" i="86"/>
  <c r="E95" i="86"/>
  <c r="E96" i="86"/>
  <c r="E97" i="86"/>
  <c r="E98" i="86"/>
  <c r="E99" i="86"/>
  <c r="E100" i="86"/>
  <c r="E101" i="86"/>
  <c r="E102" i="86"/>
  <c r="E103" i="86"/>
  <c r="E104" i="86"/>
  <c r="E105" i="86"/>
  <c r="E106" i="86"/>
  <c r="E107" i="86"/>
  <c r="E108" i="86"/>
  <c r="E109" i="86"/>
  <c r="E110" i="86"/>
  <c r="E111" i="86"/>
  <c r="E112" i="86"/>
  <c r="E113" i="86"/>
  <c r="E114" i="86"/>
  <c r="E115" i="86"/>
  <c r="E116" i="86"/>
  <c r="E117" i="86"/>
  <c r="E118" i="86"/>
  <c r="E119" i="86"/>
  <c r="E120" i="86"/>
  <c r="E121" i="86"/>
  <c r="E122" i="86"/>
  <c r="E123" i="86"/>
  <c r="E124" i="86"/>
  <c r="E125" i="86"/>
  <c r="E126" i="86"/>
  <c r="E127" i="86"/>
  <c r="E128" i="86"/>
  <c r="E129" i="86"/>
  <c r="E130" i="86"/>
  <c r="E131" i="86"/>
  <c r="E132" i="86"/>
  <c r="E133" i="86"/>
  <c r="E134" i="86"/>
  <c r="E135" i="86"/>
  <c r="E136" i="86"/>
  <c r="E137" i="86"/>
  <c r="E138" i="86"/>
  <c r="E139" i="86"/>
  <c r="E140" i="86"/>
  <c r="E141" i="86"/>
  <c r="E142" i="86"/>
  <c r="E143" i="86"/>
  <c r="E144" i="86"/>
  <c r="E145" i="86"/>
  <c r="E146" i="86"/>
  <c r="E147" i="86"/>
  <c r="E148" i="86"/>
  <c r="E149" i="86"/>
  <c r="E150" i="86"/>
  <c r="E151" i="86"/>
  <c r="E152" i="86"/>
  <c r="E153" i="86"/>
  <c r="E154" i="86"/>
  <c r="E155" i="86"/>
  <c r="E156" i="86"/>
  <c r="E157" i="86"/>
  <c r="E158" i="86"/>
  <c r="E159" i="86"/>
  <c r="E160" i="86"/>
  <c r="E161" i="86"/>
  <c r="E162" i="86"/>
  <c r="E163" i="86"/>
  <c r="E164" i="86"/>
  <c r="E165" i="86"/>
  <c r="E166" i="86"/>
  <c r="E167" i="86"/>
  <c r="E168" i="86"/>
  <c r="E169" i="86"/>
  <c r="E170" i="86"/>
  <c r="E171" i="86"/>
  <c r="E172" i="86"/>
  <c r="E173" i="86"/>
  <c r="E174" i="86"/>
  <c r="E175" i="86"/>
  <c r="E176" i="86"/>
  <c r="E177" i="86"/>
  <c r="E178" i="86"/>
  <c r="E179" i="86"/>
  <c r="E180" i="86"/>
  <c r="E181" i="86"/>
  <c r="E182" i="86"/>
  <c r="E183" i="86"/>
  <c r="E184" i="86"/>
  <c r="E185" i="86"/>
  <c r="E186" i="86"/>
  <c r="E187" i="86"/>
  <c r="E188" i="86"/>
  <c r="E189" i="86"/>
  <c r="E190" i="86"/>
  <c r="E191" i="86"/>
  <c r="E192" i="86"/>
  <c r="E193" i="86"/>
  <c r="E194" i="86"/>
  <c r="E195" i="86"/>
  <c r="E196" i="86"/>
  <c r="E197" i="86"/>
  <c r="E198" i="86"/>
  <c r="E199" i="86"/>
  <c r="E200" i="86"/>
  <c r="E201" i="86"/>
  <c r="E202" i="86"/>
  <c r="E203" i="86"/>
  <c r="E204" i="86"/>
  <c r="E205" i="86"/>
  <c r="E206" i="86"/>
  <c r="E207" i="86"/>
  <c r="E208" i="86"/>
  <c r="E209" i="86"/>
  <c r="E210" i="86"/>
  <c r="E211" i="86"/>
  <c r="E212" i="86"/>
  <c r="E213" i="86"/>
  <c r="E214" i="86"/>
  <c r="E215" i="86"/>
  <c r="E216" i="86"/>
  <c r="E217" i="86"/>
  <c r="E218" i="86"/>
  <c r="E219" i="86"/>
  <c r="E220" i="86"/>
  <c r="E221" i="86"/>
  <c r="E222" i="86"/>
  <c r="E223" i="86"/>
  <c r="E224" i="86"/>
  <c r="E225" i="86"/>
  <c r="E226" i="86"/>
  <c r="E227" i="86"/>
  <c r="E228" i="86"/>
  <c r="E229" i="86"/>
  <c r="E230" i="86"/>
  <c r="E231" i="86"/>
  <c r="E232" i="86"/>
  <c r="E233" i="86"/>
  <c r="E234" i="86"/>
  <c r="E235" i="86"/>
  <c r="E236" i="86"/>
  <c r="E237" i="86"/>
  <c r="E238" i="86"/>
  <c r="E239" i="86"/>
  <c r="E240" i="86"/>
  <c r="E241" i="86"/>
  <c r="E242" i="86"/>
  <c r="E243" i="86"/>
  <c r="E244" i="86"/>
  <c r="E245" i="86"/>
  <c r="E246" i="86"/>
  <c r="E247" i="86"/>
  <c r="E248" i="86"/>
  <c r="E249" i="86"/>
  <c r="E250" i="86"/>
  <c r="E251" i="86"/>
  <c r="E252" i="86"/>
  <c r="E253" i="86"/>
  <c r="E254" i="86"/>
  <c r="E255" i="86"/>
  <c r="E256" i="86"/>
  <c r="E257" i="86"/>
  <c r="E258" i="86"/>
  <c r="E259" i="86"/>
  <c r="E260" i="86"/>
  <c r="E261" i="86"/>
  <c r="E262" i="86"/>
  <c r="E263" i="86"/>
  <c r="E264" i="86"/>
  <c r="E265" i="86"/>
  <c r="E266" i="86"/>
  <c r="E267" i="86"/>
  <c r="E268" i="86"/>
  <c r="E269" i="86"/>
  <c r="E270" i="86"/>
  <c r="E271" i="86"/>
  <c r="E272" i="86"/>
  <c r="E273" i="86"/>
  <c r="E274" i="86"/>
  <c r="E275" i="86"/>
  <c r="E276" i="86"/>
  <c r="E277" i="86"/>
  <c r="E278" i="86"/>
  <c r="E279" i="86"/>
  <c r="E280" i="86"/>
  <c r="E281" i="86"/>
  <c r="E282" i="86"/>
  <c r="E283" i="86"/>
  <c r="E284" i="86"/>
  <c r="E285" i="86"/>
  <c r="E286" i="86"/>
  <c r="E287" i="86"/>
  <c r="E288" i="86"/>
  <c r="E289" i="86"/>
  <c r="E290" i="86"/>
  <c r="E291" i="86"/>
  <c r="E292" i="86"/>
  <c r="E293" i="86"/>
  <c r="E294" i="86"/>
  <c r="E295" i="86"/>
  <c r="E296" i="86"/>
  <c r="E297" i="86"/>
  <c r="E298" i="86"/>
  <c r="E299" i="86"/>
  <c r="E300" i="86"/>
  <c r="E301" i="86"/>
  <c r="E302" i="86"/>
  <c r="E303" i="86"/>
  <c r="E304" i="86"/>
  <c r="E305" i="86"/>
  <c r="E306" i="86"/>
  <c r="E307" i="86"/>
  <c r="E308" i="86"/>
  <c r="E309" i="86"/>
  <c r="E310" i="86"/>
  <c r="E311" i="86"/>
  <c r="E312" i="86"/>
  <c r="E313" i="86"/>
  <c r="E314" i="86"/>
  <c r="E315" i="86"/>
  <c r="E316" i="86"/>
  <c r="E317" i="86"/>
  <c r="E318" i="86"/>
  <c r="E319" i="86"/>
  <c r="E320" i="86"/>
  <c r="E321" i="86"/>
  <c r="E322" i="86"/>
  <c r="E323" i="86"/>
  <c r="E324" i="86"/>
  <c r="E325" i="86"/>
  <c r="E326" i="86"/>
  <c r="E327" i="86"/>
  <c r="E328" i="86"/>
  <c r="E329" i="86"/>
  <c r="E330" i="86"/>
  <c r="E331" i="86"/>
  <c r="E332" i="86"/>
  <c r="E333" i="86"/>
  <c r="E334" i="86"/>
  <c r="E335" i="86"/>
  <c r="E336" i="86"/>
  <c r="E337" i="86"/>
  <c r="E338" i="86"/>
  <c r="E339" i="86"/>
  <c r="E340" i="86"/>
  <c r="E341" i="86"/>
  <c r="E342" i="86"/>
  <c r="E343" i="86"/>
  <c r="E344" i="86"/>
  <c r="E345" i="86"/>
  <c r="E346" i="86"/>
  <c r="E347" i="86"/>
  <c r="E348" i="86"/>
  <c r="E349" i="86"/>
  <c r="E350" i="86"/>
  <c r="E351" i="86"/>
  <c r="E352" i="86"/>
  <c r="E353" i="86"/>
  <c r="E354" i="86"/>
  <c r="E355" i="86"/>
  <c r="E356" i="86"/>
  <c r="E357" i="86"/>
  <c r="E358" i="86"/>
  <c r="E359" i="86"/>
  <c r="E360" i="86"/>
  <c r="E361" i="86"/>
  <c r="E362" i="86"/>
  <c r="E363" i="86"/>
  <c r="E364" i="86"/>
  <c r="E365" i="86"/>
  <c r="E366" i="86"/>
  <c r="E367" i="86"/>
  <c r="E368" i="86"/>
  <c r="E369" i="86"/>
  <c r="E370" i="86"/>
  <c r="E371" i="86"/>
  <c r="E372" i="86"/>
  <c r="E373" i="86"/>
  <c r="E374" i="86"/>
  <c r="E375" i="86"/>
  <c r="E376" i="86"/>
  <c r="E377" i="86"/>
  <c r="E378" i="86"/>
  <c r="E379" i="86"/>
  <c r="E380" i="86"/>
  <c r="E381" i="86"/>
  <c r="E382" i="86"/>
  <c r="E383" i="86"/>
  <c r="E384" i="86"/>
  <c r="E385" i="86"/>
  <c r="E386" i="86"/>
  <c r="E387" i="86"/>
  <c r="E388" i="86"/>
  <c r="E389" i="86"/>
  <c r="E390" i="86"/>
  <c r="E391" i="86"/>
  <c r="E392" i="86"/>
  <c r="E393" i="86"/>
  <c r="E394" i="86"/>
  <c r="E395" i="86"/>
  <c r="E396" i="86"/>
  <c r="E397" i="86"/>
  <c r="E398" i="86"/>
  <c r="E399" i="86"/>
  <c r="E400" i="86"/>
  <c r="E401" i="86"/>
  <c r="E402" i="86"/>
  <c r="E403" i="86"/>
  <c r="E404" i="86"/>
  <c r="E405" i="86"/>
  <c r="E406" i="86"/>
  <c r="E407" i="86"/>
  <c r="E408" i="86"/>
  <c r="E409" i="86"/>
  <c r="E410" i="86"/>
  <c r="E411" i="86"/>
  <c r="E412" i="86"/>
  <c r="E413" i="86"/>
  <c r="E414" i="86"/>
  <c r="E415" i="86"/>
  <c r="E416" i="86"/>
  <c r="E417" i="86"/>
  <c r="E418" i="86"/>
  <c r="M422" i="86"/>
  <c r="L58" i="86"/>
  <c r="Q28" i="86"/>
  <c r="K228" i="86"/>
  <c r="N288" i="86"/>
  <c r="U57" i="86"/>
  <c r="M179" i="86"/>
  <c r="I223" i="86"/>
  <c r="R135" i="86"/>
  <c r="G237" i="86"/>
  <c r="O37" i="86"/>
  <c r="F162" i="86"/>
  <c r="R155" i="86"/>
  <c r="Q66" i="86"/>
  <c r="P116" i="86"/>
  <c r="N265" i="86"/>
  <c r="O5" i="86"/>
  <c r="P145" i="86"/>
  <c r="I41" i="86"/>
  <c r="U38" i="86"/>
  <c r="Q84" i="86"/>
  <c r="N171" i="86"/>
  <c r="Q83" i="86"/>
  <c r="R11" i="86"/>
  <c r="U134" i="86"/>
  <c r="F239" i="86"/>
  <c r="S90" i="86"/>
  <c r="V27" i="86"/>
  <c r="V97" i="86"/>
  <c r="N370" i="86"/>
  <c r="N124" i="86"/>
  <c r="K133" i="86"/>
  <c r="N141" i="86"/>
  <c r="S402" i="86"/>
  <c r="P180" i="86"/>
  <c r="I69" i="86"/>
  <c r="S422" i="86"/>
  <c r="G5" i="86"/>
  <c r="L23" i="86"/>
  <c r="P212" i="86"/>
  <c r="S322" i="86"/>
  <c r="L339" i="86"/>
  <c r="F194" i="86"/>
  <c r="H75" i="86"/>
  <c r="T95" i="86"/>
  <c r="H214" i="86"/>
  <c r="K127" i="86"/>
  <c r="S32" i="86"/>
  <c r="G12" i="86"/>
  <c r="I117" i="86"/>
  <c r="G156" i="86"/>
  <c r="L265" i="86"/>
  <c r="O177" i="86"/>
  <c r="R72" i="86"/>
  <c r="N140" i="86"/>
  <c r="O132" i="86"/>
  <c r="H119" i="86"/>
  <c r="T120" i="86"/>
  <c r="F3" i="86"/>
  <c r="P287" i="86"/>
  <c r="M380" i="86"/>
  <c r="P271" i="86"/>
  <c r="M358" i="86"/>
  <c r="F164" i="86"/>
  <c r="I296" i="86"/>
  <c r="M338" i="86"/>
  <c r="U131" i="86"/>
  <c r="S142" i="86"/>
  <c r="I136" i="86"/>
  <c r="V53" i="86"/>
  <c r="M132" i="86"/>
  <c r="U50" i="86"/>
  <c r="P4" i="86"/>
  <c r="V421" i="86"/>
  <c r="F373" i="86"/>
  <c r="J165" i="86"/>
  <c r="G112" i="86"/>
  <c r="N14" i="86"/>
  <c r="M145" i="86"/>
  <c r="U250" i="86"/>
  <c r="O22" i="86"/>
  <c r="S118" i="86"/>
  <c r="M58" i="86"/>
  <c r="T172" i="86"/>
  <c r="V237" i="86"/>
  <c r="Q35" i="86"/>
  <c r="M62" i="86"/>
  <c r="I267" i="86"/>
  <c r="M89" i="86"/>
  <c r="J82" i="86"/>
  <c r="V129" i="86"/>
  <c r="Q365" i="86"/>
  <c r="V198" i="86"/>
  <c r="H34" i="86"/>
  <c r="T101" i="86"/>
  <c r="M421" i="86"/>
  <c r="P15" i="86"/>
  <c r="K33" i="86"/>
  <c r="P60" i="86"/>
  <c r="N48" i="86"/>
  <c r="G131" i="86"/>
  <c r="Q11" i="86"/>
  <c r="I28" i="86"/>
  <c r="H44" i="86"/>
  <c r="P222" i="86"/>
  <c r="I59" i="86"/>
  <c r="N12" i="86"/>
  <c r="Q402" i="86"/>
  <c r="G421" i="86"/>
  <c r="N120" i="86"/>
  <c r="H80" i="86"/>
  <c r="F267" i="86"/>
  <c r="M112" i="86"/>
  <c r="R39" i="86"/>
  <c r="U242" i="86"/>
  <c r="V358" i="86"/>
  <c r="K253" i="86"/>
  <c r="Q40" i="86"/>
  <c r="R30" i="86"/>
  <c r="K154" i="86"/>
  <c r="P33" i="86"/>
  <c r="U118" i="86"/>
  <c r="N69" i="86"/>
  <c r="K26" i="86"/>
  <c r="U60" i="86"/>
  <c r="G352" i="86"/>
  <c r="U254" i="86"/>
  <c r="R40" i="86"/>
  <c r="I203" i="86"/>
  <c r="J172" i="86"/>
  <c r="I419" i="86"/>
  <c r="R126" i="86"/>
  <c r="V20" i="86"/>
  <c r="N207" i="86"/>
  <c r="P217" i="86"/>
  <c r="R222" i="86"/>
  <c r="S14" i="86"/>
  <c r="L420" i="86"/>
  <c r="S81" i="86"/>
  <c r="R101" i="86"/>
  <c r="V423" i="86"/>
  <c r="Q421" i="86"/>
  <c r="J2" i="86"/>
  <c r="S117" i="86"/>
  <c r="P122" i="86"/>
  <c r="U205" i="86"/>
  <c r="Q122" i="86"/>
  <c r="R53" i="86"/>
  <c r="M21" i="86"/>
  <c r="N424" i="86"/>
  <c r="O280" i="86"/>
  <c r="H50" i="86"/>
  <c r="L45" i="86"/>
  <c r="I423" i="86"/>
  <c r="Q204" i="86"/>
  <c r="H218" i="86"/>
  <c r="L20" i="86"/>
  <c r="K58" i="86"/>
  <c r="Q72" i="86"/>
  <c r="S10" i="86"/>
  <c r="H26" i="86"/>
  <c r="U300" i="86"/>
  <c r="F420" i="86"/>
  <c r="T24" i="86"/>
  <c r="K43" i="86"/>
  <c r="S157" i="86"/>
  <c r="U81" i="86"/>
  <c r="U59" i="86"/>
  <c r="T152" i="86"/>
  <c r="O65" i="86"/>
  <c r="G179" i="86"/>
  <c r="S94" i="86"/>
  <c r="K86" i="86"/>
  <c r="O6" i="86"/>
  <c r="V71" i="86"/>
  <c r="O126" i="86"/>
  <c r="I239" i="86"/>
  <c r="R420" i="86"/>
  <c r="H189" i="86"/>
  <c r="P69" i="86"/>
  <c r="H25" i="86"/>
  <c r="F116" i="86"/>
  <c r="R100" i="86"/>
  <c r="F124" i="86"/>
  <c r="K55" i="86"/>
  <c r="U14" i="86"/>
  <c r="L94" i="86"/>
  <c r="J364" i="86"/>
  <c r="G13" i="86"/>
  <c r="J283" i="86"/>
  <c r="N151" i="86"/>
  <c r="S23" i="86"/>
  <c r="H260" i="86"/>
  <c r="Q27" i="86"/>
  <c r="K160" i="86"/>
  <c r="O111" i="86"/>
  <c r="I124" i="86"/>
  <c r="O160" i="86"/>
  <c r="I236" i="86"/>
  <c r="F43" i="86"/>
  <c r="I72" i="86"/>
  <c r="Q420" i="86"/>
  <c r="P422" i="86"/>
  <c r="R118" i="86"/>
  <c r="J98" i="86"/>
  <c r="K104" i="86"/>
  <c r="N205" i="86"/>
  <c r="K190" i="86"/>
  <c r="K13" i="86"/>
  <c r="I17" i="86"/>
  <c r="K92" i="86"/>
  <c r="K145" i="86"/>
  <c r="K41" i="86"/>
  <c r="F34" i="86"/>
  <c r="K158" i="86"/>
  <c r="S67" i="86"/>
  <c r="R67" i="86"/>
  <c r="L131" i="86"/>
  <c r="V218" i="86"/>
  <c r="S143" i="86"/>
  <c r="M85" i="86"/>
  <c r="T127" i="86"/>
  <c r="R56" i="86"/>
  <c r="U20" i="86"/>
  <c r="F418" i="86"/>
  <c r="O12" i="86"/>
  <c r="I234" i="86"/>
  <c r="T35" i="86"/>
  <c r="V131" i="86"/>
  <c r="I35" i="86"/>
  <c r="F103" i="86"/>
  <c r="L122" i="86"/>
  <c r="H20" i="86"/>
  <c r="F159" i="86"/>
  <c r="S223" i="86"/>
  <c r="S144" i="86"/>
  <c r="K221" i="86"/>
  <c r="M223" i="86"/>
  <c r="N234" i="86"/>
  <c r="S37" i="86"/>
  <c r="T8" i="86"/>
  <c r="S104" i="86"/>
  <c r="M331" i="86"/>
  <c r="I347" i="86"/>
  <c r="J189" i="86"/>
  <c r="G82" i="86"/>
  <c r="S27" i="86"/>
  <c r="I274" i="86"/>
  <c r="V124" i="86"/>
  <c r="I107" i="86"/>
  <c r="Q120" i="86"/>
  <c r="N146" i="86"/>
  <c r="G87" i="86"/>
  <c r="S136" i="86"/>
  <c r="J31" i="86"/>
  <c r="V215" i="86"/>
  <c r="P423" i="86"/>
  <c r="O198" i="86"/>
  <c r="J423" i="86"/>
  <c r="M161" i="86"/>
  <c r="T107" i="86"/>
  <c r="H141" i="86"/>
  <c r="U110" i="86"/>
  <c r="M289" i="86"/>
  <c r="N162" i="86"/>
  <c r="U169" i="86"/>
  <c r="H64" i="86"/>
  <c r="Q9" i="86"/>
  <c r="O248" i="86"/>
  <c r="M160" i="86"/>
  <c r="J259" i="86"/>
  <c r="H82" i="86"/>
  <c r="J140" i="86"/>
  <c r="R109" i="86"/>
  <c r="F52" i="86"/>
  <c r="J66" i="86"/>
  <c r="N88" i="86"/>
  <c r="K24" i="86"/>
  <c r="Q138" i="86"/>
  <c r="O102" i="86"/>
  <c r="I54" i="86"/>
  <c r="N23" i="86"/>
  <c r="F138" i="86"/>
  <c r="J356" i="86"/>
  <c r="K150" i="86"/>
  <c r="F113" i="86"/>
  <c r="R71" i="86"/>
  <c r="M212" i="86"/>
  <c r="G99" i="86"/>
  <c r="L343" i="86"/>
  <c r="F121" i="86"/>
  <c r="J32" i="86"/>
  <c r="V133" i="86"/>
  <c r="P163" i="86"/>
  <c r="N93" i="86"/>
  <c r="N13" i="86"/>
  <c r="U125" i="86"/>
  <c r="V23" i="86"/>
  <c r="Q318" i="86"/>
  <c r="K90" i="86"/>
  <c r="Q309" i="86"/>
  <c r="P88" i="86"/>
  <c r="P281" i="86"/>
  <c r="M51" i="86"/>
  <c r="L132" i="86"/>
  <c r="F120" i="86"/>
  <c r="U26" i="86"/>
  <c r="L61" i="86"/>
  <c r="L26" i="86"/>
  <c r="J12" i="86"/>
  <c r="Q15" i="86"/>
  <c r="P58" i="86"/>
  <c r="K39" i="86"/>
  <c r="F50" i="86"/>
  <c r="Q3" i="86"/>
  <c r="Q96" i="86"/>
  <c r="P151" i="86"/>
  <c r="J63" i="86"/>
  <c r="Q25" i="86"/>
  <c r="N2" i="86"/>
  <c r="V70" i="86"/>
  <c r="N70" i="86"/>
  <c r="T125" i="86"/>
  <c r="O178" i="86"/>
  <c r="S416" i="86"/>
  <c r="I197" i="86"/>
  <c r="Q149" i="86"/>
  <c r="M198" i="86"/>
  <c r="L36" i="86"/>
  <c r="M54" i="86"/>
  <c r="Q206" i="86"/>
  <c r="P134" i="86"/>
  <c r="G137" i="86"/>
  <c r="M180" i="86"/>
  <c r="N336" i="86"/>
  <c r="H45" i="86"/>
  <c r="M56" i="86"/>
  <c r="V12" i="86"/>
  <c r="K51" i="86"/>
  <c r="Q33" i="86"/>
  <c r="T124" i="86"/>
  <c r="L135" i="86"/>
  <c r="F187" i="86"/>
  <c r="P154" i="86"/>
  <c r="G25" i="86"/>
  <c r="F73" i="86"/>
  <c r="N107" i="86"/>
  <c r="T406" i="86"/>
  <c r="I73" i="86"/>
  <c r="R136" i="86"/>
  <c r="M82" i="86"/>
  <c r="M204" i="86"/>
  <c r="O341" i="86"/>
  <c r="G78" i="86"/>
  <c r="T170" i="86"/>
  <c r="P6" i="86"/>
  <c r="L128" i="86"/>
  <c r="I98" i="86"/>
  <c r="G30" i="86"/>
  <c r="M294" i="86"/>
  <c r="L176" i="86"/>
  <c r="O41" i="86"/>
  <c r="S54" i="86"/>
  <c r="L34" i="86"/>
  <c r="F37" i="86"/>
  <c r="Q81" i="86"/>
  <c r="H58" i="86"/>
  <c r="T321" i="86"/>
  <c r="R83" i="86"/>
  <c r="G231" i="86"/>
  <c r="K415" i="86"/>
  <c r="S167" i="86"/>
  <c r="F139" i="86"/>
  <c r="R423" i="86"/>
  <c r="I301" i="86"/>
  <c r="J125" i="86"/>
  <c r="V324" i="86"/>
  <c r="I173" i="86"/>
  <c r="K278" i="86"/>
  <c r="F142" i="86"/>
  <c r="L184" i="86"/>
  <c r="G47" i="86"/>
  <c r="R57" i="86"/>
  <c r="H130" i="86"/>
  <c r="T116" i="86"/>
  <c r="G29" i="86"/>
  <c r="S91" i="86"/>
  <c r="F310" i="86"/>
  <c r="J48" i="86"/>
  <c r="L264" i="86"/>
  <c r="K198" i="86"/>
  <c r="P28" i="86"/>
  <c r="O82" i="86"/>
  <c r="G66" i="86"/>
  <c r="S60" i="86"/>
  <c r="S100" i="86"/>
  <c r="M88" i="86"/>
  <c r="U138" i="86"/>
  <c r="F86" i="86"/>
  <c r="J420" i="86"/>
  <c r="T6" i="86"/>
  <c r="K139" i="86"/>
  <c r="I67" i="86"/>
  <c r="I101" i="86"/>
  <c r="J62" i="86"/>
  <c r="H400" i="86"/>
  <c r="Q51" i="86"/>
  <c r="H70" i="86"/>
  <c r="V4" i="86"/>
  <c r="R110" i="86"/>
  <c r="I287" i="86"/>
  <c r="L85" i="86"/>
  <c r="P24" i="86"/>
  <c r="J94" i="86"/>
  <c r="U163" i="86"/>
  <c r="H85" i="86"/>
  <c r="H84" i="86"/>
  <c r="U102" i="86"/>
  <c r="L220" i="86"/>
  <c r="R89" i="86"/>
  <c r="I123" i="86"/>
  <c r="K72" i="86"/>
  <c r="I325" i="86"/>
  <c r="M284" i="86"/>
  <c r="G369" i="86"/>
  <c r="J9" i="86"/>
  <c r="F397" i="86"/>
  <c r="I134" i="86"/>
  <c r="T15" i="86"/>
  <c r="O96" i="86"/>
  <c r="P108" i="86"/>
  <c r="V189" i="86"/>
  <c r="U335" i="86"/>
  <c r="G245" i="86"/>
  <c r="T31" i="86"/>
  <c r="F33" i="86"/>
  <c r="O11" i="86"/>
  <c r="T391" i="86"/>
  <c r="M12" i="86"/>
  <c r="S284" i="86"/>
  <c r="T114" i="86"/>
  <c r="U51" i="86"/>
  <c r="N40" i="86"/>
  <c r="U48" i="86"/>
  <c r="S173" i="86"/>
  <c r="F16" i="86"/>
  <c r="P26" i="86"/>
  <c r="K82" i="86"/>
  <c r="S75" i="86"/>
  <c r="U92" i="86"/>
  <c r="I165" i="86"/>
  <c r="U198" i="86"/>
  <c r="Q288" i="86"/>
  <c r="L73" i="86"/>
  <c r="F424" i="86"/>
  <c r="I77" i="86"/>
  <c r="F313" i="86"/>
  <c r="M55" i="86"/>
  <c r="U193" i="86"/>
  <c r="G286" i="86"/>
  <c r="I78" i="86"/>
  <c r="U32" i="86"/>
  <c r="V34" i="86"/>
  <c r="L110" i="86"/>
  <c r="K48" i="86"/>
  <c r="K321" i="86"/>
  <c r="T3" i="86"/>
  <c r="P322" i="86"/>
  <c r="R5" i="86"/>
  <c r="H408" i="86"/>
  <c r="G407" i="86"/>
  <c r="Q163" i="86"/>
  <c r="S12" i="86"/>
  <c r="O421" i="86"/>
  <c r="U80" i="86"/>
  <c r="O50" i="86"/>
  <c r="S277" i="86"/>
  <c r="I63" i="86"/>
  <c r="L79" i="86"/>
  <c r="O226" i="86"/>
  <c r="L48" i="86"/>
  <c r="J20" i="86"/>
  <c r="R172" i="86"/>
  <c r="O180" i="86"/>
  <c r="P98" i="86"/>
  <c r="O106" i="86"/>
  <c r="L12" i="86"/>
  <c r="S45" i="86"/>
  <c r="M332" i="86"/>
  <c r="Q64" i="86"/>
  <c r="M57" i="86"/>
  <c r="L82" i="86"/>
  <c r="I24" i="86"/>
  <c r="S287" i="86"/>
  <c r="N365" i="86"/>
  <c r="R131" i="86"/>
  <c r="T68" i="86"/>
  <c r="R201" i="86"/>
  <c r="J84" i="86"/>
  <c r="G227" i="86"/>
  <c r="V204" i="86"/>
  <c r="J331" i="86"/>
  <c r="L105" i="86"/>
  <c r="S386" i="86"/>
  <c r="U121" i="86"/>
  <c r="N248" i="86"/>
  <c r="G324" i="86"/>
  <c r="U187" i="86"/>
  <c r="G17" i="86"/>
  <c r="U66" i="86"/>
  <c r="N166" i="86"/>
  <c r="F27" i="86"/>
  <c r="V140" i="86"/>
  <c r="J129" i="86"/>
  <c r="L87" i="86"/>
  <c r="T163" i="86"/>
  <c r="I95" i="86"/>
  <c r="N257" i="86"/>
  <c r="J96" i="86"/>
  <c r="G72" i="86"/>
  <c r="S57" i="86"/>
  <c r="U424" i="86"/>
  <c r="P13" i="86"/>
  <c r="J60" i="86"/>
  <c r="K83" i="86"/>
  <c r="Q42" i="86"/>
  <c r="R188" i="86"/>
  <c r="M32" i="86"/>
  <c r="Q114" i="86"/>
  <c r="G94" i="86"/>
  <c r="K42" i="86"/>
  <c r="S58" i="86"/>
  <c r="R259" i="86"/>
  <c r="G162" i="86"/>
  <c r="L235" i="86"/>
  <c r="P89" i="86"/>
  <c r="F379" i="86"/>
  <c r="M120" i="86"/>
  <c r="F23" i="86"/>
  <c r="G10" i="86"/>
  <c r="O110" i="86"/>
  <c r="I10" i="86"/>
  <c r="K62" i="86"/>
  <c r="J29" i="86"/>
  <c r="J4" i="86"/>
  <c r="O295" i="86"/>
  <c r="N54" i="86"/>
  <c r="U185" i="86"/>
  <c r="R61" i="86"/>
  <c r="H128" i="86"/>
  <c r="F107" i="86"/>
  <c r="H211" i="86"/>
  <c r="J302" i="86"/>
  <c r="V38" i="86"/>
  <c r="O148" i="86"/>
  <c r="P40" i="86"/>
  <c r="K235" i="86"/>
  <c r="Q147" i="86"/>
  <c r="R73" i="86"/>
  <c r="O142" i="86"/>
  <c r="O144" i="86"/>
  <c r="K184" i="86"/>
  <c r="S51" i="86"/>
  <c r="J90" i="86"/>
  <c r="I114" i="86"/>
  <c r="S77" i="86"/>
  <c r="M63" i="86"/>
  <c r="H53" i="86"/>
  <c r="K19" i="86"/>
  <c r="T99" i="86"/>
  <c r="V232" i="86"/>
  <c r="R293" i="86"/>
  <c r="R230" i="86"/>
  <c r="P91" i="86"/>
  <c r="O246" i="86"/>
  <c r="R21" i="86"/>
  <c r="G260" i="86"/>
  <c r="J102" i="86"/>
  <c r="S62" i="86"/>
  <c r="G373" i="86"/>
  <c r="H235" i="86"/>
  <c r="P174" i="86"/>
  <c r="K52" i="86"/>
  <c r="T87" i="86"/>
  <c r="O76" i="86"/>
  <c r="O66" i="86"/>
  <c r="F92" i="86"/>
  <c r="S403" i="86"/>
  <c r="V405" i="86"/>
  <c r="N177" i="86"/>
  <c r="O165" i="86"/>
  <c r="P158" i="86"/>
  <c r="H3" i="86"/>
  <c r="R75" i="86"/>
  <c r="V191" i="86"/>
  <c r="N137" i="86"/>
  <c r="U98" i="86"/>
  <c r="V164" i="86"/>
  <c r="O404" i="86"/>
  <c r="F423" i="86"/>
  <c r="O119" i="86"/>
  <c r="J77" i="86"/>
  <c r="H73" i="86"/>
  <c r="P344" i="86"/>
  <c r="S209" i="86"/>
  <c r="N74" i="86"/>
  <c r="U210" i="86"/>
  <c r="H114" i="86"/>
  <c r="R246" i="86"/>
  <c r="N198" i="86"/>
  <c r="F78" i="86"/>
  <c r="U129" i="86"/>
  <c r="H11" i="86"/>
  <c r="R352" i="86"/>
  <c r="G380" i="86"/>
  <c r="U215" i="86"/>
  <c r="H56" i="86"/>
  <c r="J131" i="86"/>
  <c r="G125" i="86"/>
  <c r="V142" i="86"/>
  <c r="T261" i="86"/>
  <c r="H116" i="86"/>
  <c r="R249" i="86"/>
  <c r="J386" i="86"/>
  <c r="H36" i="86"/>
  <c r="M202" i="86"/>
  <c r="U164" i="86"/>
  <c r="T360" i="86"/>
  <c r="K61" i="86"/>
  <c r="Q68" i="86"/>
  <c r="R105" i="86"/>
  <c r="R253" i="86"/>
  <c r="T209" i="86"/>
  <c r="Q257" i="86"/>
  <c r="J235" i="86"/>
  <c r="F48" i="86"/>
  <c r="S29" i="86"/>
  <c r="R137" i="86"/>
  <c r="J135" i="86"/>
  <c r="N267" i="86"/>
  <c r="V180" i="86"/>
  <c r="J161" i="86"/>
  <c r="J183" i="86"/>
  <c r="S380" i="86"/>
  <c r="P83" i="86"/>
  <c r="N421" i="86"/>
  <c r="G100" i="86"/>
  <c r="M50" i="86"/>
  <c r="N22" i="86"/>
  <c r="L104" i="86"/>
  <c r="K17" i="86"/>
  <c r="U74" i="86"/>
  <c r="I103" i="86"/>
  <c r="U208" i="86"/>
  <c r="T417" i="86"/>
  <c r="U73" i="86"/>
  <c r="L141" i="86"/>
  <c r="N130" i="86"/>
  <c r="U136" i="86"/>
  <c r="Q161" i="86"/>
  <c r="V147" i="86"/>
  <c r="N77" i="86"/>
  <c r="M41" i="86"/>
  <c r="Q170" i="86"/>
  <c r="O78" i="86"/>
  <c r="N8" i="86"/>
  <c r="N58" i="86"/>
  <c r="L191" i="86"/>
  <c r="R80" i="86"/>
  <c r="O396" i="86"/>
  <c r="F257" i="86"/>
  <c r="J49" i="86"/>
  <c r="L111" i="86"/>
  <c r="V422" i="86"/>
  <c r="P117" i="86"/>
  <c r="R15" i="86"/>
  <c r="T77" i="86"/>
  <c r="O166" i="86"/>
  <c r="S333" i="86"/>
  <c r="L260" i="86"/>
  <c r="L70" i="86"/>
  <c r="O169" i="86"/>
  <c r="S128" i="86"/>
  <c r="P78" i="86"/>
  <c r="M115" i="86"/>
  <c r="U13" i="86"/>
  <c r="G104" i="86"/>
  <c r="L107" i="86"/>
  <c r="V96" i="86"/>
  <c r="N68" i="86"/>
  <c r="F65" i="86"/>
  <c r="G18" i="86"/>
  <c r="G33" i="86"/>
  <c r="M71" i="86"/>
  <c r="V30" i="86"/>
  <c r="K37" i="86"/>
  <c r="V61" i="86"/>
  <c r="O137" i="86"/>
  <c r="S197" i="86"/>
  <c r="K32" i="86"/>
  <c r="N86" i="86"/>
  <c r="S161" i="86"/>
  <c r="R81" i="86"/>
  <c r="Q213" i="86"/>
  <c r="T167" i="86"/>
  <c r="P3" i="86"/>
  <c r="O39" i="86"/>
  <c r="J113" i="86"/>
  <c r="R127" i="86"/>
  <c r="J122" i="86"/>
  <c r="H66" i="86"/>
  <c r="S26" i="86"/>
  <c r="V6" i="86"/>
  <c r="N7" i="86"/>
  <c r="S419" i="86"/>
  <c r="N18" i="86"/>
  <c r="H302" i="86"/>
  <c r="P125" i="86"/>
  <c r="P65" i="86"/>
  <c r="K345" i="86"/>
  <c r="P96" i="86"/>
  <c r="N349" i="86"/>
  <c r="L126" i="86"/>
  <c r="M277" i="86"/>
  <c r="L403" i="86"/>
  <c r="J40" i="86"/>
  <c r="I18" i="86"/>
  <c r="M49" i="86"/>
  <c r="S61" i="86"/>
  <c r="H142" i="86"/>
  <c r="L97" i="86"/>
  <c r="N33" i="86"/>
  <c r="F111" i="86"/>
  <c r="L16" i="86"/>
  <c r="O90" i="86"/>
  <c r="I75" i="86"/>
  <c r="N57" i="86"/>
  <c r="P126" i="86"/>
  <c r="N184" i="86"/>
  <c r="H39" i="86"/>
  <c r="N92" i="86"/>
  <c r="L35" i="86"/>
  <c r="M81" i="86"/>
  <c r="P36" i="86"/>
  <c r="M123" i="86"/>
  <c r="S270" i="86"/>
  <c r="M6" i="86"/>
  <c r="V51" i="86"/>
  <c r="N380" i="86"/>
  <c r="P7" i="86"/>
  <c r="T96" i="86"/>
  <c r="H404" i="86"/>
  <c r="K284" i="86"/>
  <c r="Q29" i="86"/>
  <c r="G129" i="86"/>
  <c r="T202" i="86"/>
  <c r="K421" i="86"/>
  <c r="R43" i="86"/>
  <c r="N165" i="86"/>
  <c r="G48" i="86"/>
  <c r="M10" i="86"/>
  <c r="N417" i="86"/>
  <c r="H292" i="86"/>
  <c r="I2" i="86"/>
  <c r="M5" i="86"/>
  <c r="N111" i="86"/>
  <c r="K7" i="86"/>
  <c r="N47" i="86"/>
  <c r="H215" i="86"/>
  <c r="P53" i="86"/>
  <c r="S40" i="86"/>
  <c r="M118" i="86"/>
  <c r="J237" i="86"/>
  <c r="J101" i="86"/>
  <c r="O7" i="86"/>
  <c r="R45" i="86"/>
  <c r="L18" i="86"/>
  <c r="P128" i="86"/>
  <c r="O3" i="86"/>
  <c r="P52" i="86"/>
  <c r="G60" i="86"/>
  <c r="R54" i="86"/>
  <c r="Q4" i="86"/>
  <c r="Q38" i="86"/>
  <c r="R78" i="86"/>
  <c r="O94" i="86"/>
  <c r="I154" i="86"/>
  <c r="P187" i="86"/>
  <c r="H16" i="86"/>
  <c r="I21" i="86"/>
  <c r="J55" i="86"/>
  <c r="N90" i="86"/>
  <c r="H46" i="86"/>
  <c r="I56" i="86"/>
  <c r="V74" i="86"/>
  <c r="T88" i="86"/>
  <c r="M40" i="86"/>
  <c r="S154" i="86"/>
  <c r="O264" i="86"/>
  <c r="F66" i="86"/>
  <c r="J114" i="86"/>
  <c r="S108" i="86"/>
  <c r="P47" i="86"/>
  <c r="U61" i="86"/>
  <c r="J109" i="86"/>
  <c r="H123" i="86"/>
  <c r="S4" i="86"/>
  <c r="L33" i="86"/>
  <c r="G34" i="86"/>
  <c r="I94" i="86"/>
  <c r="L117" i="86"/>
  <c r="V99" i="86"/>
  <c r="H267" i="86"/>
  <c r="K298" i="86"/>
  <c r="Q224" i="86"/>
  <c r="Q59" i="86"/>
  <c r="K365" i="86"/>
  <c r="G423" i="86"/>
  <c r="G223" i="86"/>
  <c r="M206" i="86"/>
  <c r="J173" i="86"/>
  <c r="T109" i="86"/>
  <c r="I184" i="86"/>
  <c r="I159" i="86"/>
  <c r="T46" i="86"/>
  <c r="L178" i="86"/>
  <c r="T18" i="86"/>
  <c r="R141" i="86"/>
  <c r="U79" i="86"/>
  <c r="J85" i="86"/>
  <c r="I100" i="86"/>
  <c r="G347" i="86"/>
  <c r="G4" i="86"/>
  <c r="H122" i="86"/>
  <c r="R289" i="86"/>
  <c r="G2" i="86"/>
  <c r="N25" i="86"/>
  <c r="R92" i="86"/>
  <c r="U141" i="86"/>
  <c r="M231" i="86"/>
  <c r="S192" i="86"/>
  <c r="S190" i="86"/>
  <c r="J100" i="86"/>
  <c r="F173" i="86"/>
  <c r="J75" i="86"/>
  <c r="J34" i="86"/>
  <c r="M19" i="86"/>
  <c r="M64" i="86"/>
  <c r="P101" i="86"/>
  <c r="M166" i="86"/>
  <c r="H365" i="86"/>
  <c r="P67" i="86"/>
  <c r="Q121" i="86"/>
  <c r="O115" i="86"/>
  <c r="H131" i="86"/>
  <c r="F56" i="86"/>
  <c r="H31" i="86"/>
  <c r="F114" i="86"/>
  <c r="P118" i="86"/>
  <c r="J177" i="86"/>
  <c r="O56" i="86"/>
  <c r="F42" i="86"/>
  <c r="U9" i="86"/>
  <c r="Q302" i="86"/>
  <c r="U115" i="86"/>
  <c r="G420" i="86"/>
  <c r="I392" i="86"/>
  <c r="M258" i="86"/>
  <c r="P141" i="86"/>
  <c r="O138" i="86"/>
  <c r="Q336" i="86"/>
  <c r="P57" i="86"/>
  <c r="O335" i="86"/>
  <c r="K229" i="86"/>
  <c r="U349" i="86"/>
  <c r="H139" i="86"/>
  <c r="L161" i="86"/>
  <c r="F318" i="86"/>
  <c r="M72" i="86"/>
  <c r="R87" i="86"/>
  <c r="M199" i="86"/>
  <c r="P86" i="86"/>
  <c r="I31" i="86"/>
  <c r="U421" i="86"/>
  <c r="K53" i="86"/>
  <c r="Q211" i="86"/>
  <c r="U176" i="86"/>
  <c r="M24" i="86"/>
  <c r="R419" i="86"/>
  <c r="R313" i="86"/>
  <c r="F227" i="86"/>
  <c r="R47" i="86"/>
  <c r="F248" i="86"/>
  <c r="H49" i="86"/>
  <c r="J104" i="86"/>
  <c r="G374" i="86"/>
  <c r="N36" i="86"/>
  <c r="G183" i="86"/>
  <c r="J130" i="86"/>
  <c r="G234" i="86"/>
  <c r="G77" i="86"/>
  <c r="G123" i="86"/>
  <c r="P112" i="86"/>
  <c r="S227" i="86"/>
  <c r="I34" i="86"/>
  <c r="R120" i="86"/>
  <c r="U71" i="86"/>
  <c r="Q30" i="86"/>
  <c r="K96" i="86"/>
  <c r="F101" i="86"/>
  <c r="U28" i="86"/>
  <c r="G174" i="86"/>
  <c r="F143" i="86"/>
  <c r="I29" i="86"/>
  <c r="R144" i="86"/>
  <c r="I43" i="86"/>
  <c r="R69" i="86"/>
  <c r="S85" i="86"/>
  <c r="R50" i="86"/>
  <c r="J424" i="86"/>
  <c r="O221" i="86"/>
  <c r="K419" i="86"/>
  <c r="G49" i="86"/>
  <c r="G54" i="86"/>
  <c r="K110" i="86"/>
  <c r="Q14" i="86"/>
  <c r="F106" i="86"/>
  <c r="S111" i="86"/>
  <c r="V159" i="86"/>
  <c r="V84" i="86"/>
  <c r="H2" i="86"/>
  <c r="R18" i="86"/>
  <c r="G43" i="86"/>
  <c r="O103" i="86"/>
  <c r="O15" i="86"/>
  <c r="R298" i="86"/>
  <c r="I9" i="86"/>
  <c r="G36" i="86"/>
  <c r="P94" i="86"/>
  <c r="S316" i="86"/>
  <c r="U175" i="86"/>
  <c r="G424" i="86"/>
  <c r="J28" i="86"/>
  <c r="Q186" i="86"/>
  <c r="M182" i="86"/>
  <c r="I141" i="86"/>
  <c r="U281" i="86"/>
  <c r="U106" i="86"/>
  <c r="T188" i="86"/>
  <c r="G229" i="86"/>
  <c r="P157" i="86"/>
  <c r="K126" i="86"/>
  <c r="G58" i="86"/>
  <c r="F385" i="86"/>
  <c r="M366" i="86"/>
  <c r="F380" i="86"/>
  <c r="J164" i="86"/>
  <c r="N112" i="86"/>
  <c r="U19" i="86"/>
  <c r="S137" i="86"/>
  <c r="R224" i="86"/>
  <c r="L65" i="86"/>
  <c r="K5" i="86"/>
  <c r="J395" i="86"/>
  <c r="L370" i="86"/>
  <c r="I171" i="86"/>
  <c r="S6" i="86"/>
  <c r="J5" i="86"/>
  <c r="T45" i="86"/>
  <c r="S78" i="86"/>
  <c r="K35" i="86"/>
  <c r="V7" i="86"/>
  <c r="N39" i="86"/>
  <c r="I421" i="86"/>
  <c r="J16" i="86"/>
  <c r="G55" i="86"/>
  <c r="U31" i="86"/>
  <c r="O59" i="86"/>
  <c r="K381" i="86"/>
  <c r="Q60" i="86"/>
  <c r="T32" i="86"/>
  <c r="T288" i="86"/>
  <c r="N152" i="86"/>
  <c r="I39" i="86"/>
  <c r="Q110" i="86"/>
  <c r="L114" i="86"/>
  <c r="M183" i="86"/>
  <c r="M70" i="86"/>
  <c r="V115" i="86"/>
  <c r="K338" i="86"/>
  <c r="U46" i="86"/>
  <c r="U374" i="86"/>
  <c r="P248" i="86"/>
  <c r="M28" i="86"/>
  <c r="J53" i="86"/>
  <c r="O31" i="86"/>
  <c r="O67" i="86"/>
  <c r="T375" i="86"/>
  <c r="K116" i="86"/>
  <c r="O400" i="86"/>
  <c r="J217" i="86"/>
  <c r="P360" i="86"/>
  <c r="Q340" i="86"/>
  <c r="L25" i="86"/>
  <c r="G196" i="86"/>
  <c r="N131" i="86"/>
  <c r="M110" i="86"/>
  <c r="H332" i="86"/>
  <c r="V223" i="86"/>
  <c r="M9" i="86"/>
  <c r="K292" i="86"/>
  <c r="N76" i="86"/>
  <c r="I30" i="86"/>
  <c r="H7" i="86"/>
  <c r="P414" i="86"/>
  <c r="J141" i="86"/>
  <c r="F62" i="86"/>
  <c r="Q92" i="86"/>
  <c r="V8" i="86"/>
  <c r="Q54" i="86"/>
  <c r="H88" i="86"/>
  <c r="N26" i="86"/>
  <c r="M187" i="86"/>
  <c r="K307" i="86"/>
  <c r="M23" i="86"/>
  <c r="U88" i="86"/>
  <c r="R167" i="86"/>
  <c r="U120" i="86"/>
  <c r="O163" i="86"/>
  <c r="F196" i="86"/>
  <c r="L419" i="86"/>
  <c r="T26" i="86"/>
  <c r="R38" i="86"/>
  <c r="T10" i="86"/>
  <c r="S98" i="86"/>
  <c r="U89" i="86"/>
  <c r="T142" i="86"/>
  <c r="N407" i="86"/>
  <c r="J52" i="86"/>
  <c r="Q178" i="86"/>
  <c r="V227" i="86"/>
  <c r="F156" i="86"/>
  <c r="I26" i="86"/>
  <c r="Q338" i="86"/>
  <c r="S102" i="86"/>
  <c r="I93" i="86"/>
  <c r="I245" i="86"/>
  <c r="P330" i="86"/>
  <c r="H111" i="86"/>
  <c r="S9" i="86"/>
  <c r="V177" i="86"/>
  <c r="R93" i="86"/>
  <c r="T229" i="86"/>
  <c r="Q128" i="86"/>
  <c r="M266" i="86"/>
  <c r="T85" i="86"/>
  <c r="I131" i="86"/>
  <c r="F123" i="86"/>
  <c r="G23" i="86"/>
  <c r="L91" i="86"/>
  <c r="T55" i="86"/>
  <c r="R99" i="86"/>
  <c r="G180" i="86"/>
  <c r="P84" i="86"/>
  <c r="I420" i="86"/>
  <c r="F90" i="86"/>
  <c r="V130" i="86"/>
  <c r="R190" i="86"/>
  <c r="S83" i="86"/>
  <c r="T29" i="86"/>
  <c r="L67" i="86"/>
  <c r="T47" i="86"/>
  <c r="U171" i="86"/>
  <c r="K74" i="86"/>
  <c r="J93" i="86"/>
  <c r="S130" i="86"/>
  <c r="K282" i="86"/>
  <c r="P113" i="86"/>
  <c r="U105" i="86"/>
  <c r="U182" i="86"/>
  <c r="K95" i="86"/>
  <c r="F360" i="86"/>
  <c r="P353" i="86"/>
  <c r="Q313" i="86"/>
  <c r="G146" i="86"/>
  <c r="G292" i="86"/>
  <c r="G170" i="86"/>
  <c r="O104" i="86"/>
  <c r="L172" i="86"/>
  <c r="I5" i="86"/>
  <c r="P8" i="86"/>
  <c r="M116" i="86"/>
  <c r="H105" i="86"/>
  <c r="K54" i="86"/>
  <c r="F80" i="86"/>
  <c r="F17" i="86"/>
  <c r="Q79" i="86"/>
  <c r="R84" i="86"/>
  <c r="I53" i="86"/>
  <c r="M401" i="86"/>
  <c r="V101" i="86"/>
  <c r="K188" i="86"/>
  <c r="J209" i="86"/>
  <c r="T12" i="86"/>
  <c r="P75" i="86"/>
  <c r="T424" i="86"/>
  <c r="P136" i="86"/>
  <c r="N85" i="86"/>
  <c r="J69" i="86"/>
  <c r="F148" i="86"/>
  <c r="U191" i="86"/>
  <c r="J21" i="86"/>
  <c r="M420" i="86"/>
  <c r="F421" i="86"/>
  <c r="S141" i="86"/>
  <c r="G97" i="86"/>
  <c r="G121" i="86"/>
  <c r="M98" i="86"/>
  <c r="M25" i="86"/>
  <c r="Q146" i="86"/>
  <c r="R62" i="86"/>
  <c r="F220" i="86"/>
  <c r="I80" i="86"/>
  <c r="N64" i="86"/>
  <c r="V156" i="86"/>
  <c r="S342" i="86"/>
  <c r="V304" i="86"/>
  <c r="V273" i="86"/>
  <c r="V55" i="86"/>
  <c r="J390" i="86"/>
  <c r="V50" i="86"/>
  <c r="J79" i="86"/>
  <c r="T82" i="86"/>
  <c r="N174" i="86"/>
  <c r="J210" i="86"/>
  <c r="V296" i="86"/>
  <c r="J250" i="86"/>
  <c r="M103" i="86"/>
  <c r="T71" i="86"/>
  <c r="M215" i="86"/>
  <c r="F81" i="86"/>
  <c r="G92" i="86"/>
  <c r="G132" i="86"/>
  <c r="U30" i="86"/>
  <c r="U419" i="86"/>
  <c r="Q268" i="86"/>
  <c r="I79" i="86"/>
  <c r="U422" i="86"/>
  <c r="V68" i="86"/>
  <c r="S92" i="86"/>
  <c r="V127" i="86"/>
  <c r="H423" i="86"/>
  <c r="U54" i="86"/>
  <c r="Q419" i="86"/>
  <c r="R66" i="86"/>
  <c r="T22" i="86"/>
  <c r="I105" i="86"/>
  <c r="L30" i="86"/>
  <c r="S52" i="86"/>
  <c r="J14" i="86"/>
  <c r="I32" i="86"/>
  <c r="J303" i="86"/>
  <c r="I11" i="86"/>
  <c r="K75" i="86"/>
  <c r="P73" i="86"/>
  <c r="L148" i="86"/>
  <c r="Q10" i="86"/>
  <c r="P54" i="86"/>
  <c r="J379" i="86"/>
  <c r="K123" i="86"/>
  <c r="U207" i="86"/>
  <c r="G187" i="86"/>
  <c r="J22" i="86"/>
  <c r="K124" i="86"/>
  <c r="N81" i="86"/>
  <c r="O108" i="86"/>
  <c r="O68" i="86"/>
  <c r="G64" i="86"/>
  <c r="F71" i="86"/>
  <c r="U227" i="86"/>
  <c r="R211" i="86"/>
  <c r="J231" i="86"/>
  <c r="L143" i="86"/>
  <c r="M151" i="86"/>
  <c r="K168" i="86"/>
  <c r="Q180" i="86"/>
  <c r="H104" i="86"/>
  <c r="K402" i="86"/>
  <c r="V196" i="86"/>
  <c r="L397" i="86"/>
  <c r="K327" i="86"/>
  <c r="I57" i="86"/>
  <c r="H295" i="86"/>
  <c r="H335" i="86"/>
  <c r="T118" i="86"/>
  <c r="G65" i="86"/>
  <c r="P55" i="86"/>
  <c r="Q73" i="86"/>
  <c r="Q310" i="86"/>
  <c r="R387" i="86"/>
  <c r="H195" i="86"/>
  <c r="H15" i="86"/>
  <c r="U355" i="86"/>
  <c r="V45" i="86"/>
  <c r="S423" i="86"/>
  <c r="S15" i="86"/>
  <c r="Q20" i="86"/>
  <c r="Q13" i="86"/>
  <c r="O323" i="86"/>
  <c r="P199" i="86"/>
  <c r="J73" i="86"/>
  <c r="K311" i="86"/>
  <c r="T43" i="86"/>
  <c r="U229" i="86"/>
  <c r="S126" i="86"/>
  <c r="J315" i="86"/>
  <c r="V11" i="86"/>
  <c r="K342" i="86"/>
  <c r="T110" i="86"/>
  <c r="G145" i="86"/>
  <c r="S116" i="86"/>
  <c r="L247" i="86"/>
  <c r="G88" i="86"/>
  <c r="I91" i="86"/>
  <c r="Q43" i="86"/>
  <c r="N225" i="86"/>
  <c r="N164" i="86"/>
  <c r="N186" i="86"/>
  <c r="U39" i="86"/>
  <c r="J72" i="86"/>
  <c r="U67" i="86"/>
  <c r="P34" i="86"/>
  <c r="H41" i="86"/>
  <c r="Q209" i="86"/>
  <c r="G140" i="86"/>
  <c r="Q58" i="86"/>
  <c r="S73" i="86"/>
  <c r="H163" i="86"/>
  <c r="T146" i="86"/>
  <c r="G201" i="86"/>
  <c r="K49" i="86"/>
  <c r="G16" i="86"/>
  <c r="P124" i="86"/>
  <c r="R85" i="86"/>
  <c r="H124" i="86"/>
  <c r="M87" i="86"/>
  <c r="J215" i="86"/>
  <c r="G413" i="86"/>
  <c r="H90" i="86"/>
  <c r="S238" i="86"/>
  <c r="L275" i="86"/>
  <c r="U24" i="86"/>
  <c r="K180" i="86"/>
  <c r="R86" i="86"/>
  <c r="P400" i="86"/>
  <c r="L348" i="86"/>
  <c r="S202" i="86"/>
  <c r="H4" i="86"/>
  <c r="T54" i="86"/>
  <c r="H107" i="86"/>
  <c r="L90" i="86"/>
  <c r="L75" i="86"/>
  <c r="R415" i="86"/>
  <c r="K297" i="86"/>
  <c r="U320" i="86"/>
  <c r="M149" i="86"/>
  <c r="F14" i="86"/>
  <c r="F67" i="86"/>
  <c r="K79" i="86"/>
  <c r="H100" i="86"/>
  <c r="O175" i="86"/>
  <c r="J45" i="86"/>
  <c r="S163" i="86"/>
  <c r="U418" i="86"/>
  <c r="R143" i="86"/>
  <c r="N11" i="86"/>
  <c r="N159" i="86"/>
  <c r="T91" i="86"/>
  <c r="F72" i="86"/>
  <c r="L168" i="86"/>
  <c r="P150" i="86"/>
  <c r="F9" i="86"/>
  <c r="O16" i="86"/>
  <c r="Q351" i="86"/>
  <c r="U70" i="86"/>
  <c r="U420" i="86"/>
  <c r="K309" i="86"/>
  <c r="M76" i="86"/>
  <c r="J87" i="86"/>
  <c r="I84" i="86"/>
  <c r="J178" i="86"/>
  <c r="G143" i="86"/>
  <c r="F150" i="86"/>
  <c r="H65" i="86"/>
  <c r="J174" i="86"/>
  <c r="P131" i="86"/>
  <c r="S156" i="86"/>
  <c r="N30" i="86"/>
  <c r="S84" i="86"/>
  <c r="J23" i="86"/>
  <c r="L24" i="86"/>
  <c r="U63" i="86"/>
  <c r="Q76" i="86"/>
  <c r="M133" i="86"/>
  <c r="L81" i="86"/>
  <c r="P12" i="86"/>
  <c r="O92" i="86"/>
  <c r="T225" i="86"/>
  <c r="O296" i="86"/>
  <c r="F45" i="86"/>
  <c r="U218" i="86"/>
  <c r="S155" i="86"/>
  <c r="G214" i="86"/>
  <c r="F422" i="86"/>
  <c r="L31" i="86"/>
  <c r="H205" i="86"/>
  <c r="J59" i="86"/>
  <c r="I58" i="86"/>
  <c r="I309" i="86"/>
  <c r="R97" i="86"/>
  <c r="M176" i="86"/>
  <c r="S31" i="86"/>
  <c r="F329" i="86"/>
  <c r="F41" i="86"/>
  <c r="L71" i="86"/>
  <c r="V60" i="86"/>
  <c r="P175" i="86"/>
  <c r="J168" i="86"/>
  <c r="V87" i="86"/>
  <c r="V193" i="86"/>
  <c r="M91" i="86"/>
  <c r="V143" i="86"/>
  <c r="M170" i="86"/>
  <c r="M278" i="86"/>
  <c r="P138" i="86"/>
  <c r="T353" i="86"/>
  <c r="O122" i="86"/>
  <c r="M156" i="86"/>
  <c r="Q148" i="86"/>
  <c r="N220" i="86"/>
  <c r="V105" i="86"/>
  <c r="T97" i="86"/>
  <c r="N266" i="86"/>
  <c r="U123" i="86"/>
  <c r="P402" i="86"/>
  <c r="S251" i="86"/>
  <c r="P168" i="86"/>
  <c r="I255" i="86"/>
  <c r="J44" i="86"/>
  <c r="G138" i="86"/>
  <c r="L183" i="86"/>
  <c r="F126" i="86"/>
  <c r="L49" i="86"/>
  <c r="O45" i="86"/>
  <c r="O143" i="86"/>
  <c r="L188" i="86"/>
  <c r="G397" i="86"/>
  <c r="N422" i="86"/>
  <c r="K169" i="86"/>
  <c r="T131" i="86"/>
  <c r="V184" i="86"/>
  <c r="O358" i="86"/>
  <c r="R248" i="86"/>
  <c r="S140" i="86"/>
  <c r="J409" i="86"/>
  <c r="O33" i="86"/>
  <c r="T84" i="86"/>
  <c r="S80" i="86"/>
  <c r="H393" i="86"/>
  <c r="V120" i="86"/>
  <c r="R132" i="86"/>
  <c r="L112" i="86"/>
  <c r="O418" i="86"/>
  <c r="J18" i="86"/>
  <c r="N148" i="86"/>
  <c r="I152" i="86"/>
  <c r="R194" i="86"/>
  <c r="L224" i="86"/>
  <c r="L337" i="86"/>
  <c r="H87" i="86"/>
  <c r="Q214" i="86"/>
  <c r="J213" i="86"/>
  <c r="F306" i="86"/>
  <c r="I27" i="86"/>
  <c r="Q134" i="86"/>
  <c r="I51" i="86"/>
  <c r="Q244" i="86"/>
  <c r="N238" i="86"/>
  <c r="K239" i="86"/>
  <c r="Q7" i="86"/>
  <c r="O197" i="86"/>
  <c r="F170" i="86"/>
  <c r="V360" i="86"/>
  <c r="T73" i="86"/>
  <c r="G300" i="86"/>
  <c r="O167" i="86"/>
  <c r="L68" i="86"/>
  <c r="O131" i="86"/>
  <c r="S115" i="86"/>
  <c r="S34" i="86"/>
  <c r="V28" i="86"/>
  <c r="F84" i="86"/>
  <c r="O189" i="86"/>
  <c r="H30" i="86"/>
  <c r="G177" i="86"/>
  <c r="V35" i="86"/>
  <c r="P297" i="86"/>
  <c r="G28" i="86"/>
  <c r="J200" i="86"/>
  <c r="L424" i="86"/>
  <c r="G337" i="86"/>
  <c r="M122" i="86"/>
  <c r="G193" i="86"/>
  <c r="N97" i="86"/>
  <c r="T115" i="86"/>
  <c r="O422" i="86"/>
  <c r="F8" i="86"/>
  <c r="N115" i="86"/>
  <c r="H276" i="86"/>
  <c r="L92" i="86"/>
  <c r="M114" i="86"/>
  <c r="U58" i="86"/>
  <c r="K57" i="86"/>
  <c r="R116" i="86"/>
  <c r="L124" i="86"/>
  <c r="N329" i="86"/>
  <c r="U17" i="86"/>
  <c r="Q123" i="86"/>
  <c r="I88" i="86"/>
  <c r="G3" i="86"/>
  <c r="S150" i="86"/>
  <c r="G40" i="86"/>
  <c r="O46" i="86"/>
  <c r="G73" i="86"/>
  <c r="N332" i="86"/>
  <c r="R171" i="86"/>
  <c r="O30" i="86"/>
  <c r="P363" i="86"/>
  <c r="V63" i="86"/>
  <c r="F51" i="86"/>
  <c r="P317" i="86"/>
  <c r="Q103" i="86"/>
  <c r="S72" i="86"/>
  <c r="S97" i="86"/>
  <c r="V80" i="86"/>
  <c r="T199" i="86"/>
  <c r="O282" i="86"/>
  <c r="F298" i="86"/>
  <c r="R55" i="86"/>
  <c r="P167" i="86"/>
  <c r="H57" i="86"/>
  <c r="F68" i="86"/>
  <c r="I14" i="86"/>
  <c r="H140" i="86"/>
  <c r="Q46" i="86"/>
  <c r="K182" i="86"/>
  <c r="J47" i="86"/>
  <c r="H59" i="86"/>
  <c r="J7" i="86"/>
  <c r="Q78" i="86"/>
  <c r="O204" i="86"/>
  <c r="N28" i="86"/>
  <c r="O363" i="86"/>
  <c r="N49" i="86"/>
  <c r="N306" i="86"/>
  <c r="I272" i="86"/>
  <c r="K47" i="86"/>
  <c r="J43" i="86"/>
  <c r="O2" i="86"/>
  <c r="Q52" i="86"/>
  <c r="T17" i="86"/>
  <c r="T151" i="86"/>
  <c r="O128" i="86"/>
  <c r="F251" i="86"/>
  <c r="U263" i="86"/>
  <c r="I424" i="86"/>
  <c r="Q223" i="86"/>
  <c r="O372" i="86"/>
  <c r="T148" i="86"/>
  <c r="J340" i="86"/>
  <c r="S59" i="86"/>
  <c r="M113" i="86"/>
  <c r="K251" i="86"/>
  <c r="G158" i="86"/>
  <c r="P206" i="86"/>
  <c r="S17" i="86"/>
  <c r="S56" i="86"/>
  <c r="O256" i="86"/>
  <c r="U272" i="86"/>
  <c r="I104" i="86"/>
  <c r="F11" i="86"/>
  <c r="I33" i="86"/>
  <c r="O211" i="86"/>
  <c r="O117" i="86"/>
  <c r="M247" i="86"/>
  <c r="N119" i="86"/>
  <c r="O261" i="86"/>
  <c r="R23" i="86"/>
  <c r="H308" i="86"/>
  <c r="L217" i="86"/>
  <c r="G252" i="86"/>
  <c r="L380" i="86"/>
  <c r="N423" i="86"/>
  <c r="U184" i="86"/>
  <c r="R257" i="86"/>
  <c r="N335" i="86"/>
  <c r="S172" i="86"/>
  <c r="U362" i="86"/>
  <c r="I74" i="86"/>
  <c r="S176" i="86"/>
  <c r="M174" i="86"/>
  <c r="L248" i="86"/>
  <c r="M314" i="86"/>
  <c r="O158" i="86"/>
  <c r="L125" i="86"/>
  <c r="L293" i="86"/>
  <c r="S41" i="86"/>
  <c r="L4" i="86"/>
  <c r="H262" i="86"/>
  <c r="P339" i="86"/>
  <c r="V18" i="86"/>
  <c r="N3" i="86"/>
  <c r="O64" i="86"/>
  <c r="S207" i="86"/>
  <c r="U423" i="86"/>
  <c r="O399" i="86"/>
  <c r="I52" i="86"/>
  <c r="M111" i="86"/>
  <c r="R206" i="86"/>
  <c r="O129" i="86"/>
  <c r="U224" i="86"/>
  <c r="F161" i="86"/>
  <c r="F70" i="86"/>
  <c r="H94" i="86"/>
  <c r="F91" i="86"/>
  <c r="K14" i="86"/>
  <c r="U43" i="86"/>
  <c r="N381" i="86"/>
  <c r="F201" i="86"/>
  <c r="G139" i="86"/>
  <c r="H419" i="86"/>
  <c r="K65" i="86"/>
  <c r="L218" i="86"/>
  <c r="R59" i="86"/>
  <c r="P35" i="86"/>
  <c r="V37" i="86"/>
  <c r="T207" i="86"/>
  <c r="O24" i="86"/>
  <c r="P228" i="86"/>
  <c r="V163" i="86"/>
  <c r="H54" i="86"/>
  <c r="I87" i="86"/>
  <c r="M11" i="86"/>
  <c r="L147" i="86"/>
  <c r="F238" i="86"/>
  <c r="N91" i="86"/>
  <c r="H8" i="86"/>
  <c r="I109" i="86"/>
  <c r="G254" i="86"/>
  <c r="G419" i="86"/>
  <c r="S65" i="86"/>
  <c r="F141" i="86"/>
  <c r="V192" i="86"/>
  <c r="P149" i="86"/>
  <c r="V17" i="86"/>
  <c r="V179" i="86"/>
  <c r="M419" i="86"/>
  <c r="L134" i="86"/>
  <c r="G190" i="86"/>
  <c r="S405" i="86"/>
  <c r="K146" i="86"/>
  <c r="M210" i="86"/>
  <c r="K352" i="86"/>
  <c r="T374" i="86"/>
  <c r="U306" i="86"/>
  <c r="G11" i="86"/>
  <c r="O419" i="86"/>
  <c r="H258" i="86"/>
  <c r="J419" i="86"/>
  <c r="K378" i="86"/>
  <c r="U108" i="86"/>
  <c r="Q413" i="86"/>
  <c r="T181" i="86"/>
  <c r="M253" i="86"/>
  <c r="M117" i="86"/>
  <c r="Q41" i="86"/>
  <c r="P207" i="86"/>
  <c r="I8" i="86"/>
  <c r="Q226" i="86"/>
  <c r="H117" i="86"/>
  <c r="F191" i="86"/>
  <c r="G304" i="86"/>
  <c r="I406" i="86"/>
  <c r="K119" i="86"/>
  <c r="J422" i="86"/>
  <c r="Q2" i="86"/>
  <c r="N326" i="86"/>
  <c r="I318" i="86"/>
  <c r="Q261" i="86"/>
  <c r="T34" i="86"/>
  <c r="T265" i="86"/>
  <c r="K252" i="86"/>
  <c r="R16" i="86"/>
  <c r="H6" i="86"/>
  <c r="P77" i="86"/>
  <c r="F54" i="86"/>
  <c r="V208" i="86"/>
  <c r="S310" i="86"/>
  <c r="Q390" i="86"/>
  <c r="R265" i="86"/>
  <c r="H412" i="86"/>
  <c r="K91" i="86"/>
  <c r="R166" i="86"/>
  <c r="Q101" i="86"/>
  <c r="P130" i="86"/>
  <c r="T194" i="86"/>
  <c r="Q87" i="86"/>
  <c r="M61" i="86"/>
  <c r="M77" i="86"/>
  <c r="K206" i="86"/>
  <c r="T141" i="86"/>
  <c r="L55" i="86"/>
  <c r="F130" i="86"/>
  <c r="G309" i="86"/>
  <c r="F322" i="86"/>
  <c r="S309" i="86"/>
  <c r="N117" i="86"/>
  <c r="R68" i="86"/>
  <c r="L179" i="86"/>
  <c r="R218" i="86"/>
  <c r="K162" i="86"/>
  <c r="G70" i="86"/>
  <c r="U143" i="86"/>
  <c r="T271" i="86"/>
  <c r="P261" i="86"/>
  <c r="R168" i="86"/>
  <c r="K358" i="86"/>
  <c r="T383" i="86"/>
  <c r="U27" i="86"/>
  <c r="K191" i="86"/>
  <c r="T61" i="86"/>
  <c r="F197" i="86"/>
  <c r="V206" i="86"/>
  <c r="U114" i="86"/>
  <c r="H152" i="86"/>
  <c r="H406" i="86"/>
  <c r="L106" i="86"/>
  <c r="O159" i="86"/>
  <c r="S147" i="86"/>
  <c r="G236" i="86"/>
  <c r="T134" i="86"/>
  <c r="T67" i="86"/>
  <c r="J36" i="86"/>
  <c r="P236" i="86"/>
  <c r="G255" i="86"/>
  <c r="F60" i="86"/>
  <c r="P46" i="86"/>
  <c r="T366" i="86"/>
  <c r="F144" i="86"/>
  <c r="H95" i="86"/>
  <c r="I66" i="86"/>
  <c r="K106" i="86"/>
  <c r="P17" i="86"/>
  <c r="R169" i="86"/>
  <c r="V2" i="86"/>
  <c r="F412" i="86"/>
  <c r="G217" i="86"/>
  <c r="F214" i="86"/>
  <c r="R122" i="86"/>
  <c r="K167" i="86"/>
  <c r="N116" i="86"/>
  <c r="I242" i="86"/>
  <c r="K286" i="86"/>
  <c r="H184" i="86"/>
  <c r="O52" i="86"/>
  <c r="R192" i="86"/>
  <c r="M101" i="86"/>
  <c r="T65" i="86"/>
  <c r="O254" i="86"/>
  <c r="S185" i="86"/>
  <c r="V165" i="86"/>
  <c r="G197" i="86"/>
  <c r="N362" i="86"/>
  <c r="U35" i="86"/>
  <c r="F89" i="86"/>
  <c r="M129" i="86"/>
  <c r="P59" i="86"/>
  <c r="G336" i="86"/>
  <c r="G45" i="86"/>
  <c r="G85" i="86"/>
  <c r="M186" i="86"/>
  <c r="O357" i="86"/>
  <c r="S232" i="86"/>
  <c r="V197" i="86"/>
  <c r="R90" i="86"/>
  <c r="U305" i="86"/>
  <c r="L167" i="86"/>
  <c r="R221" i="86"/>
  <c r="L199" i="86"/>
  <c r="M48" i="86"/>
  <c r="R385" i="86"/>
  <c r="U82" i="86"/>
  <c r="Q99" i="86"/>
  <c r="R27" i="86"/>
  <c r="J124" i="86"/>
  <c r="K125" i="86"/>
  <c r="J88" i="86"/>
  <c r="M20" i="86"/>
  <c r="T316" i="86"/>
  <c r="L180" i="86"/>
  <c r="J190" i="86"/>
  <c r="S252" i="86"/>
  <c r="V252" i="86"/>
  <c r="V176" i="86"/>
  <c r="K217" i="86"/>
  <c r="R181" i="86"/>
  <c r="F35" i="86"/>
  <c r="U307" i="86"/>
  <c r="S347" i="86"/>
  <c r="G113" i="86"/>
  <c r="N44" i="86"/>
  <c r="J421" i="86"/>
  <c r="H180" i="86"/>
  <c r="Q36" i="86"/>
  <c r="Q105" i="86"/>
  <c r="V19" i="86"/>
  <c r="R210" i="86"/>
  <c r="G108" i="86"/>
  <c r="R140" i="86"/>
  <c r="F31" i="86"/>
  <c r="M188" i="86"/>
  <c r="R183" i="86"/>
  <c r="H21" i="86"/>
  <c r="O147" i="86"/>
  <c r="T423" i="86"/>
  <c r="M194" i="86"/>
  <c r="O47" i="86"/>
  <c r="N175" i="86"/>
  <c r="I46" i="86"/>
  <c r="H42" i="86"/>
  <c r="N294" i="86"/>
  <c r="V29" i="86"/>
  <c r="M26" i="86"/>
  <c r="Q225" i="86"/>
  <c r="G243" i="86"/>
  <c r="S178" i="86"/>
  <c r="H62" i="86"/>
  <c r="R149" i="86"/>
  <c r="S175" i="86"/>
  <c r="P72" i="86"/>
  <c r="F105" i="86"/>
  <c r="I137" i="86"/>
  <c r="G81" i="86"/>
  <c r="R402" i="86"/>
  <c r="V5" i="86"/>
  <c r="R189" i="86"/>
  <c r="K21" i="86"/>
  <c r="I211" i="86"/>
  <c r="I82" i="86"/>
  <c r="Q284" i="86"/>
  <c r="H159" i="86"/>
  <c r="H259" i="86"/>
  <c r="N301" i="86"/>
  <c r="N413" i="86"/>
  <c r="T402" i="86"/>
  <c r="M27" i="86"/>
  <c r="K396" i="86"/>
  <c r="N233" i="86"/>
  <c r="U377" i="86"/>
  <c r="J86" i="86"/>
  <c r="S395" i="86"/>
  <c r="H27" i="86"/>
  <c r="Q275" i="86"/>
  <c r="L245" i="86"/>
  <c r="O209" i="86"/>
  <c r="Q37" i="86"/>
  <c r="R241" i="86"/>
  <c r="K98" i="86"/>
  <c r="T179" i="86"/>
  <c r="O420" i="86"/>
  <c r="U6" i="86"/>
  <c r="F13" i="86"/>
  <c r="N21" i="86"/>
  <c r="I246" i="86"/>
  <c r="J108" i="86"/>
  <c r="O423" i="86"/>
  <c r="S19" i="86"/>
  <c r="P63" i="86"/>
  <c r="U119" i="86"/>
  <c r="S11" i="86"/>
  <c r="L53" i="86"/>
  <c r="J76" i="86"/>
  <c r="H19" i="86"/>
  <c r="J54" i="86"/>
  <c r="L19" i="86"/>
  <c r="O71" i="86"/>
  <c r="H33" i="86"/>
  <c r="L216" i="86"/>
  <c r="I65" i="86"/>
  <c r="I132" i="86"/>
  <c r="S124" i="86"/>
  <c r="I22" i="86"/>
  <c r="P29" i="86"/>
  <c r="K6" i="86"/>
  <c r="S20" i="86"/>
  <c r="K377" i="86"/>
  <c r="I202" i="86"/>
  <c r="O18" i="86"/>
  <c r="P115" i="86"/>
  <c r="P48" i="86"/>
  <c r="V152" i="86"/>
  <c r="V186" i="86"/>
  <c r="J146" i="86"/>
  <c r="I115" i="86"/>
  <c r="L421" i="86"/>
  <c r="T121" i="86"/>
  <c r="T63" i="86"/>
  <c r="O91" i="86"/>
  <c r="O8" i="86"/>
  <c r="R32" i="86"/>
  <c r="H132" i="86"/>
  <c r="Q171" i="86"/>
  <c r="P358" i="86"/>
  <c r="J375" i="86"/>
  <c r="Q71" i="86"/>
  <c r="O146" i="86"/>
  <c r="F289" i="86"/>
  <c r="J195" i="86"/>
  <c r="L17" i="86"/>
  <c r="T92" i="86"/>
  <c r="R95" i="86"/>
  <c r="N114" i="86"/>
  <c r="R25" i="86"/>
  <c r="R238" i="86"/>
  <c r="Q82" i="86"/>
  <c r="M328" i="86"/>
  <c r="N80" i="86"/>
  <c r="Q124" i="86"/>
  <c r="R29" i="86"/>
  <c r="Q106" i="86"/>
  <c r="P312" i="86"/>
  <c r="I126" i="86"/>
  <c r="N279" i="86"/>
  <c r="P189" i="86"/>
  <c r="G235" i="86"/>
  <c r="O413" i="86"/>
  <c r="O367" i="86"/>
  <c r="K70" i="86"/>
  <c r="U4" i="86"/>
  <c r="U277" i="86"/>
  <c r="Q17" i="86"/>
  <c r="T132" i="86"/>
  <c r="T19" i="86"/>
  <c r="K109" i="86"/>
  <c r="R208" i="86"/>
  <c r="V328" i="86"/>
  <c r="V42" i="86"/>
  <c r="F268" i="86"/>
  <c r="Q290" i="86"/>
  <c r="G21" i="86"/>
  <c r="T237" i="86"/>
  <c r="R28" i="86"/>
  <c r="N333" i="86"/>
  <c r="U132" i="86"/>
  <c r="G319" i="86"/>
  <c r="V14" i="86"/>
  <c r="L80" i="86"/>
  <c r="J240" i="86"/>
  <c r="O69" i="86"/>
  <c r="U259" i="86"/>
  <c r="K304" i="86"/>
  <c r="I90" i="86"/>
  <c r="F291" i="86"/>
  <c r="J369" i="86"/>
  <c r="G226" i="86"/>
  <c r="K102" i="86"/>
  <c r="I125" i="86"/>
  <c r="G212" i="86"/>
  <c r="G142" i="86"/>
  <c r="U99" i="86"/>
  <c r="H313" i="86"/>
  <c r="I360" i="86"/>
  <c r="Q202" i="86"/>
  <c r="Q131" i="86"/>
  <c r="U62" i="86"/>
  <c r="U168" i="86"/>
  <c r="R318" i="86"/>
  <c r="O259" i="86"/>
  <c r="G399" i="86"/>
  <c r="T241" i="86"/>
  <c r="U384" i="86"/>
  <c r="K350" i="86"/>
  <c r="M97" i="86"/>
  <c r="O354" i="86"/>
  <c r="S326" i="86"/>
  <c r="V321" i="86"/>
  <c r="P30" i="86"/>
  <c r="Q358" i="86"/>
  <c r="L268" i="86"/>
  <c r="O10" i="86"/>
  <c r="R307" i="86"/>
  <c r="J51" i="86"/>
  <c r="L93" i="86"/>
  <c r="V174" i="86"/>
  <c r="H68" i="86"/>
  <c r="O63" i="86"/>
  <c r="J137" i="86"/>
  <c r="Q26" i="86"/>
  <c r="O150" i="86"/>
  <c r="K46" i="86"/>
  <c r="Q119" i="86"/>
  <c r="U166" i="86"/>
  <c r="O58" i="86"/>
  <c r="T58" i="86"/>
  <c r="K424" i="86"/>
  <c r="O21" i="86"/>
  <c r="H103" i="86"/>
  <c r="I250" i="86"/>
  <c r="I293" i="86"/>
  <c r="H108" i="86"/>
  <c r="J242" i="86"/>
  <c r="J126" i="86"/>
  <c r="Q151" i="86"/>
  <c r="L166" i="86"/>
  <c r="H422" i="86"/>
  <c r="P95" i="86"/>
  <c r="V102" i="86"/>
  <c r="G80" i="86"/>
  <c r="S149" i="86"/>
  <c r="K171" i="86"/>
  <c r="U72" i="86"/>
  <c r="R70" i="86"/>
  <c r="M424" i="86"/>
  <c r="S353" i="86"/>
  <c r="M59" i="86"/>
  <c r="O77" i="86"/>
  <c r="K25" i="86"/>
  <c r="L169" i="86"/>
  <c r="I160" i="86"/>
  <c r="N226" i="86"/>
  <c r="L44" i="86"/>
  <c r="O311" i="86"/>
  <c r="O134" i="86"/>
  <c r="N41" i="86"/>
  <c r="L163" i="86"/>
  <c r="N37" i="86"/>
  <c r="F321" i="86"/>
  <c r="H106" i="86"/>
  <c r="H166" i="86"/>
  <c r="H264" i="86"/>
  <c r="P327" i="86"/>
  <c r="K148" i="86"/>
  <c r="J221" i="86"/>
  <c r="F57" i="86"/>
  <c r="L63" i="86"/>
  <c r="L66" i="86"/>
  <c r="K142" i="86"/>
  <c r="V134" i="86"/>
  <c r="I394" i="86"/>
  <c r="T104" i="86"/>
  <c r="P111" i="86"/>
  <c r="O107" i="86"/>
  <c r="R145" i="86"/>
  <c r="V182" i="86"/>
  <c r="H247" i="86"/>
  <c r="M3" i="86"/>
  <c r="I61" i="86"/>
  <c r="H255" i="86"/>
  <c r="P64" i="86"/>
  <c r="T39" i="86"/>
  <c r="H208" i="86"/>
  <c r="L86" i="86"/>
  <c r="F403" i="86"/>
  <c r="I299" i="86"/>
  <c r="H13" i="86"/>
  <c r="I64" i="86"/>
  <c r="N343" i="86"/>
  <c r="T283" i="86"/>
  <c r="S181" i="86"/>
  <c r="F305" i="86"/>
  <c r="O249" i="86"/>
  <c r="M261" i="86"/>
  <c r="F59" i="86"/>
  <c r="M131" i="86"/>
  <c r="Q166" i="86"/>
  <c r="G20" i="86"/>
  <c r="H135" i="86"/>
  <c r="N101" i="86"/>
  <c r="V205" i="86"/>
  <c r="Q388" i="86"/>
  <c r="G323" i="86"/>
  <c r="U77" i="86"/>
  <c r="F147" i="86"/>
  <c r="K152" i="86"/>
  <c r="L133" i="86"/>
  <c r="Q215" i="86"/>
  <c r="O286" i="86"/>
  <c r="H226" i="86"/>
  <c r="K67" i="86"/>
  <c r="J227" i="86"/>
  <c r="J37" i="86"/>
  <c r="I138" i="86"/>
  <c r="J156" i="86"/>
  <c r="T9" i="86"/>
  <c r="J65" i="86"/>
  <c r="Q80" i="86"/>
  <c r="K159" i="86"/>
  <c r="V261" i="86"/>
  <c r="M80" i="86"/>
  <c r="T258" i="86"/>
  <c r="I68" i="86"/>
  <c r="K30" i="86"/>
  <c r="N109" i="86"/>
  <c r="Q287" i="86"/>
  <c r="F365" i="86"/>
  <c r="U173" i="86"/>
  <c r="J337" i="86"/>
  <c r="T355" i="86"/>
  <c r="N113" i="86"/>
  <c r="G126" i="86"/>
  <c r="H112" i="86"/>
  <c r="T156" i="86"/>
  <c r="O265" i="86"/>
  <c r="T398" i="86"/>
  <c r="S113" i="86"/>
  <c r="H307" i="86"/>
  <c r="Q86" i="86"/>
  <c r="O340" i="86"/>
  <c r="K69" i="86"/>
  <c r="L283" i="86"/>
  <c r="R162" i="86"/>
  <c r="F145" i="86"/>
  <c r="N161" i="86"/>
  <c r="M155" i="86"/>
  <c r="O382" i="86"/>
  <c r="R163" i="86"/>
  <c r="H300" i="86"/>
  <c r="T311" i="86"/>
  <c r="J92" i="86"/>
  <c r="K27" i="86"/>
  <c r="K16" i="86"/>
  <c r="I71" i="86"/>
  <c r="I408" i="86"/>
  <c r="M38" i="86"/>
  <c r="G6" i="86"/>
  <c r="H37" i="86"/>
  <c r="J244" i="86"/>
  <c r="Q5" i="86"/>
  <c r="R184" i="86"/>
  <c r="T173" i="86"/>
  <c r="V150" i="86"/>
  <c r="G19" i="86"/>
  <c r="G269" i="86"/>
  <c r="Q21" i="86"/>
  <c r="N147" i="86"/>
  <c r="P424" i="86"/>
  <c r="P420" i="86"/>
  <c r="V242" i="86"/>
  <c r="O201" i="86"/>
  <c r="U84" i="86"/>
  <c r="H91" i="86"/>
  <c r="G222" i="86"/>
  <c r="P76" i="86"/>
  <c r="R9" i="86"/>
  <c r="N9" i="86"/>
  <c r="J38" i="86"/>
  <c r="L387" i="86"/>
  <c r="V359" i="86"/>
  <c r="T59" i="86"/>
  <c r="S46" i="86"/>
  <c r="N82" i="86"/>
  <c r="K177" i="86"/>
  <c r="F326" i="86"/>
  <c r="U243" i="86"/>
  <c r="V9" i="86"/>
  <c r="S79" i="86"/>
  <c r="Q113" i="86"/>
  <c r="I194" i="86"/>
  <c r="T133" i="86"/>
  <c r="L158" i="86"/>
  <c r="S2" i="86"/>
  <c r="I228" i="86"/>
  <c r="H421" i="86"/>
  <c r="M18" i="86"/>
  <c r="J236" i="86"/>
  <c r="Q295" i="86"/>
  <c r="U170" i="86"/>
  <c r="G165" i="86"/>
  <c r="L32" i="86"/>
  <c r="Q297" i="86"/>
  <c r="Q243" i="86"/>
  <c r="L313" i="86"/>
  <c r="V226" i="86"/>
  <c r="G178" i="86"/>
  <c r="Q356" i="86"/>
  <c r="I339" i="86"/>
  <c r="U85" i="86"/>
  <c r="M319" i="86"/>
  <c r="Q200" i="86"/>
  <c r="T102" i="86"/>
  <c r="T103" i="86"/>
  <c r="J42" i="86"/>
  <c r="M108" i="86"/>
  <c r="U351" i="86"/>
  <c r="U152" i="86"/>
  <c r="G120" i="86"/>
  <c r="O207" i="86"/>
  <c r="P183" i="86"/>
  <c r="R350" i="86"/>
  <c r="I37" i="86"/>
  <c r="F273" i="86"/>
  <c r="S182" i="86"/>
  <c r="S131" i="86"/>
  <c r="J118" i="86"/>
  <c r="T386" i="86"/>
  <c r="S189" i="86"/>
  <c r="L361" i="86"/>
  <c r="N83" i="86"/>
  <c r="Q222" i="86"/>
  <c r="G202" i="86"/>
  <c r="I55" i="86"/>
  <c r="T208" i="86"/>
  <c r="T166" i="86"/>
  <c r="V10" i="86"/>
  <c r="R395" i="86"/>
  <c r="O360" i="86"/>
  <c r="H373" i="86"/>
  <c r="R119" i="86"/>
  <c r="Q422" i="86"/>
  <c r="J56" i="86"/>
  <c r="S138" i="86"/>
  <c r="P162" i="86"/>
  <c r="T44" i="86"/>
  <c r="N287" i="86"/>
  <c r="L54" i="86"/>
  <c r="M412" i="86"/>
  <c r="F18" i="86"/>
  <c r="G42" i="86"/>
  <c r="M236" i="86"/>
  <c r="R111" i="86"/>
  <c r="U116" i="86"/>
  <c r="M220" i="86"/>
  <c r="O267" i="86"/>
  <c r="J24" i="86"/>
  <c r="F369" i="86"/>
  <c r="V355" i="86"/>
  <c r="Q49" i="86"/>
  <c r="R280" i="86"/>
  <c r="H167" i="86"/>
  <c r="J57" i="86"/>
  <c r="J296" i="86"/>
  <c r="O133" i="86"/>
  <c r="I256" i="86"/>
  <c r="O377" i="86"/>
  <c r="J330" i="86"/>
  <c r="T341" i="86"/>
  <c r="L84" i="86"/>
  <c r="O79" i="86"/>
  <c r="M53" i="86"/>
  <c r="M208" i="86"/>
  <c r="V231" i="86"/>
  <c r="G74" i="86"/>
  <c r="H61" i="86"/>
  <c r="U203" i="86"/>
  <c r="S226" i="86"/>
  <c r="S5" i="86"/>
  <c r="H89" i="86"/>
  <c r="U204" i="86"/>
  <c r="P159" i="86"/>
  <c r="I45" i="86"/>
  <c r="N38" i="86"/>
  <c r="T51" i="86"/>
  <c r="P401" i="86"/>
  <c r="L367" i="86"/>
  <c r="M16" i="86"/>
  <c r="R156" i="86"/>
  <c r="V335" i="86"/>
  <c r="R232" i="86"/>
  <c r="H118" i="86"/>
  <c r="S191" i="86"/>
  <c r="O237" i="86"/>
  <c r="L89" i="86"/>
  <c r="P301" i="86"/>
  <c r="L208" i="86"/>
  <c r="M362" i="86"/>
  <c r="J325" i="86"/>
  <c r="G199" i="86"/>
  <c r="T117" i="86"/>
  <c r="H272" i="86"/>
  <c r="V155" i="86"/>
  <c r="P357" i="86"/>
  <c r="J251" i="86"/>
  <c r="P356" i="86"/>
  <c r="V248" i="86"/>
  <c r="M189" i="86"/>
  <c r="S266" i="86"/>
  <c r="N345" i="86"/>
  <c r="N15" i="86"/>
  <c r="U411" i="86"/>
  <c r="J58" i="86"/>
  <c r="F46" i="86"/>
  <c r="I108" i="86"/>
  <c r="J121" i="86"/>
  <c r="H157" i="86"/>
  <c r="H129" i="86"/>
  <c r="H340" i="86"/>
  <c r="M165" i="86"/>
  <c r="H216" i="86"/>
  <c r="F179" i="86"/>
  <c r="N357" i="86"/>
  <c r="M159" i="86"/>
  <c r="T231" i="86"/>
  <c r="Q47" i="86"/>
  <c r="J319" i="86"/>
  <c r="R305" i="86"/>
  <c r="M335" i="86"/>
  <c r="I262" i="86"/>
  <c r="I254" i="86"/>
  <c r="V52" i="86"/>
  <c r="U392" i="86"/>
  <c r="G305" i="86"/>
  <c r="F202" i="86"/>
  <c r="M399" i="86"/>
  <c r="O141" i="86"/>
  <c r="F332" i="86"/>
  <c r="J358" i="86"/>
  <c r="N312" i="86"/>
  <c r="V98" i="86"/>
  <c r="H246" i="86"/>
  <c r="Q328" i="86"/>
  <c r="R138" i="86"/>
  <c r="U245" i="86"/>
  <c r="Q272" i="86"/>
  <c r="I176" i="86"/>
  <c r="T190" i="86"/>
  <c r="O151" i="86"/>
  <c r="L9" i="86"/>
  <c r="V149" i="86"/>
  <c r="K344" i="86"/>
  <c r="V388" i="86"/>
  <c r="L64" i="86"/>
  <c r="J350" i="86"/>
  <c r="M175" i="86"/>
  <c r="I377" i="86"/>
  <c r="Q69" i="86"/>
  <c r="U34" i="86"/>
  <c r="L295" i="86"/>
  <c r="U303" i="86"/>
  <c r="N240" i="86"/>
  <c r="H283" i="86"/>
  <c r="L282" i="86"/>
  <c r="P103" i="86"/>
  <c r="L296" i="86"/>
  <c r="U8" i="86"/>
  <c r="S125" i="86"/>
  <c r="N72" i="86"/>
  <c r="R8" i="86"/>
  <c r="H316" i="86"/>
  <c r="J372" i="86"/>
  <c r="J207" i="86"/>
  <c r="G186" i="86"/>
  <c r="S412" i="86"/>
  <c r="R88" i="86"/>
  <c r="M264" i="86"/>
  <c r="M79" i="86"/>
  <c r="U96" i="86"/>
  <c r="M244" i="86"/>
  <c r="F198" i="86"/>
  <c r="V39" i="86"/>
  <c r="H381" i="86"/>
  <c r="V341" i="86"/>
  <c r="U339" i="86"/>
  <c r="F388" i="86"/>
  <c r="N308" i="86"/>
  <c r="P295" i="86"/>
  <c r="T357" i="86"/>
  <c r="Q405" i="86"/>
  <c r="F366" i="86"/>
  <c r="F346" i="86"/>
  <c r="O262" i="86"/>
  <c r="V83" i="86"/>
  <c r="K144" i="86"/>
  <c r="K4" i="86"/>
  <c r="P61" i="86"/>
  <c r="L101" i="86"/>
  <c r="J184" i="86"/>
  <c r="O153" i="86"/>
  <c r="G361" i="86"/>
  <c r="T108" i="86"/>
  <c r="L202" i="86"/>
  <c r="U29" i="86"/>
  <c r="V123" i="86"/>
  <c r="F271" i="86"/>
  <c r="R151" i="86"/>
  <c r="P32" i="86"/>
  <c r="M313" i="86"/>
  <c r="K114" i="86"/>
  <c r="O124" i="86"/>
  <c r="Q39" i="86"/>
  <c r="K263" i="86"/>
  <c r="O381" i="86"/>
  <c r="M333" i="86"/>
  <c r="L37" i="86"/>
  <c r="K238" i="86"/>
  <c r="N24" i="86"/>
  <c r="R283" i="86"/>
  <c r="Q194" i="86"/>
  <c r="S39" i="86"/>
  <c r="F155" i="86"/>
  <c r="L329" i="86"/>
  <c r="T280" i="86"/>
  <c r="O157" i="86"/>
  <c r="K316" i="86"/>
  <c r="N403" i="86"/>
  <c r="S381" i="86"/>
  <c r="U107" i="86"/>
  <c r="S105" i="86"/>
  <c r="M106" i="86"/>
  <c r="V330" i="86"/>
  <c r="V128" i="86"/>
  <c r="J401" i="86"/>
  <c r="F343" i="86"/>
  <c r="H243" i="86"/>
  <c r="S3" i="86"/>
  <c r="S300" i="86"/>
  <c r="F206" i="86"/>
  <c r="F297" i="86"/>
  <c r="O398" i="86"/>
  <c r="U280" i="86"/>
  <c r="L56" i="86"/>
  <c r="S63" i="86"/>
  <c r="U209" i="86"/>
  <c r="O411" i="86"/>
  <c r="T369" i="86"/>
  <c r="V233" i="86"/>
  <c r="V162" i="86"/>
  <c r="S364" i="86"/>
  <c r="K211" i="86"/>
  <c r="K34" i="86"/>
  <c r="J201" i="86"/>
  <c r="K330" i="86"/>
  <c r="Q389" i="86"/>
  <c r="L304" i="86"/>
  <c r="U412" i="86"/>
  <c r="I97" i="86"/>
  <c r="H28" i="86"/>
  <c r="U52" i="86"/>
  <c r="L47" i="86"/>
  <c r="P337" i="86"/>
  <c r="H48" i="86"/>
  <c r="U318" i="86"/>
  <c r="S89" i="86"/>
  <c r="F2" i="86"/>
  <c r="L151" i="86"/>
  <c r="M52" i="86"/>
  <c r="N394" i="86"/>
  <c r="G96" i="86"/>
  <c r="O343" i="86"/>
  <c r="U127" i="86"/>
  <c r="V26" i="86"/>
  <c r="G59" i="86"/>
  <c r="F153" i="86"/>
  <c r="T14" i="86"/>
  <c r="Q373" i="86"/>
  <c r="Q235" i="86"/>
  <c r="O315" i="86"/>
  <c r="N180" i="86"/>
  <c r="N398" i="86"/>
  <c r="J68" i="86"/>
  <c r="L379" i="86"/>
  <c r="V336" i="86"/>
  <c r="S421" i="86"/>
  <c r="H414" i="86"/>
  <c r="V89" i="86"/>
  <c r="O388" i="86"/>
  <c r="R234" i="86"/>
  <c r="O229" i="86"/>
  <c r="V90" i="86"/>
  <c r="L95" i="86"/>
  <c r="G32" i="86"/>
  <c r="O321" i="86"/>
  <c r="U10" i="86"/>
  <c r="S210" i="86"/>
  <c r="R260" i="86"/>
  <c r="G194" i="86"/>
  <c r="R295" i="86"/>
  <c r="O57" i="86"/>
  <c r="F160" i="86"/>
  <c r="G389" i="86"/>
  <c r="L294" i="86"/>
  <c r="K412" i="86"/>
  <c r="N262" i="86"/>
  <c r="P105" i="86"/>
  <c r="R330" i="86"/>
  <c r="S240" i="86"/>
  <c r="L41" i="86"/>
  <c r="P418" i="86"/>
  <c r="O140" i="86"/>
  <c r="V349" i="86"/>
  <c r="S86" i="86"/>
  <c r="O155" i="86"/>
  <c r="H354" i="86"/>
  <c r="U298" i="86"/>
  <c r="H409" i="86"/>
  <c r="H96" i="86"/>
  <c r="J243" i="86"/>
  <c r="Q70" i="86"/>
  <c r="N10" i="86"/>
  <c r="T235" i="86"/>
  <c r="S420" i="86"/>
  <c r="V64" i="86"/>
  <c r="G322" i="86"/>
  <c r="F75" i="86"/>
  <c r="K225" i="86"/>
  <c r="F12" i="86"/>
  <c r="U101" i="86"/>
  <c r="V135" i="86"/>
  <c r="H165" i="86"/>
  <c r="K192" i="86"/>
  <c r="V214" i="86"/>
  <c r="J17" i="86"/>
  <c r="Q221" i="86"/>
  <c r="Q132" i="86"/>
  <c r="O89" i="86"/>
  <c r="Q95" i="86"/>
  <c r="Q162" i="86"/>
  <c r="I110" i="86"/>
  <c r="U151" i="86"/>
  <c r="O255" i="86"/>
  <c r="F241" i="86"/>
  <c r="I413" i="86"/>
  <c r="P178" i="86"/>
  <c r="I119" i="86"/>
  <c r="Q298" i="86"/>
  <c r="J265" i="86"/>
  <c r="Q67" i="86"/>
  <c r="G220" i="86"/>
  <c r="R225" i="86"/>
  <c r="Q160" i="86"/>
  <c r="T420" i="86"/>
  <c r="G38" i="86"/>
  <c r="G122" i="86"/>
  <c r="T354" i="86"/>
  <c r="I116" i="86"/>
  <c r="G340" i="86"/>
  <c r="O139" i="86"/>
  <c r="S169" i="86"/>
  <c r="H72" i="86"/>
  <c r="I279" i="86"/>
  <c r="T129" i="86"/>
  <c r="N104" i="86"/>
  <c r="S285" i="86"/>
  <c r="M47" i="86"/>
  <c r="M169" i="86"/>
  <c r="H206" i="86"/>
  <c r="V264" i="86"/>
  <c r="F284" i="86"/>
  <c r="T136" i="86"/>
  <c r="Q22" i="86"/>
  <c r="V111" i="86"/>
  <c r="N121" i="86"/>
  <c r="S71" i="86"/>
  <c r="H405" i="86"/>
  <c r="P20" i="86"/>
  <c r="M396" i="86"/>
  <c r="L315" i="86"/>
  <c r="S208" i="86"/>
  <c r="R24" i="86"/>
  <c r="R254" i="86"/>
  <c r="O273" i="86"/>
  <c r="R236" i="86"/>
  <c r="J321" i="86"/>
  <c r="L170" i="86"/>
  <c r="V228" i="86"/>
  <c r="R382" i="86"/>
  <c r="P133" i="86"/>
  <c r="U367" i="86"/>
  <c r="O191" i="86"/>
  <c r="I20" i="86"/>
  <c r="R328" i="86"/>
  <c r="I244" i="86"/>
  <c r="P232" i="86"/>
  <c r="R358" i="86"/>
  <c r="S188" i="86"/>
  <c r="P139" i="86"/>
  <c r="I344" i="86"/>
  <c r="R299" i="86"/>
  <c r="S323" i="86"/>
  <c r="L322" i="86"/>
  <c r="R235" i="86"/>
  <c r="N194" i="86"/>
  <c r="N276" i="86"/>
  <c r="L100" i="86"/>
  <c r="J162" i="86"/>
  <c r="M34" i="86"/>
  <c r="U45" i="86"/>
  <c r="U211" i="86"/>
  <c r="H18" i="86"/>
  <c r="L59" i="86"/>
  <c r="Q357" i="86"/>
  <c r="K60" i="86"/>
  <c r="J147" i="86"/>
  <c r="V368" i="86"/>
  <c r="U12" i="86"/>
  <c r="I13" i="86"/>
  <c r="J123" i="86"/>
  <c r="O414" i="86"/>
  <c r="I261" i="86"/>
  <c r="L22" i="86"/>
  <c r="N201" i="86"/>
  <c r="L153" i="86"/>
  <c r="N34" i="86"/>
  <c r="Q18" i="86"/>
  <c r="R173" i="86"/>
  <c r="G270" i="86"/>
  <c r="P142" i="86"/>
  <c r="I361" i="86"/>
  <c r="S123" i="86"/>
  <c r="Q144" i="86"/>
  <c r="Q264" i="86"/>
  <c r="N62" i="86"/>
  <c r="V243" i="86"/>
  <c r="O390" i="86"/>
  <c r="G83" i="86"/>
  <c r="J106" i="86"/>
  <c r="L156" i="86"/>
  <c r="L230" i="86"/>
  <c r="H281" i="86"/>
  <c r="M78" i="86"/>
  <c r="J142" i="86"/>
  <c r="F102" i="86"/>
  <c r="O55" i="86"/>
  <c r="F53" i="86"/>
  <c r="U158" i="86"/>
  <c r="M67" i="86"/>
  <c r="K176" i="86"/>
  <c r="G160" i="86"/>
  <c r="I147" i="86"/>
  <c r="N102" i="86"/>
  <c r="Q6" i="86"/>
  <c r="Q91" i="86"/>
  <c r="O40" i="86"/>
  <c r="R3" i="86"/>
  <c r="I422" i="86"/>
  <c r="F277" i="86"/>
  <c r="H341" i="86"/>
  <c r="I23" i="86"/>
  <c r="G372" i="86"/>
  <c r="K275" i="86"/>
  <c r="I220" i="86"/>
  <c r="R117" i="86"/>
  <c r="R115" i="86"/>
  <c r="Q188" i="86"/>
  <c r="R52" i="86"/>
  <c r="U11" i="86"/>
  <c r="S103" i="86"/>
  <c r="O164" i="86"/>
  <c r="U49" i="86"/>
  <c r="K360" i="86"/>
  <c r="K78" i="86"/>
  <c r="I12" i="86"/>
  <c r="U217" i="86"/>
  <c r="V411" i="86"/>
  <c r="I162" i="86"/>
  <c r="I375" i="86"/>
  <c r="V375" i="86"/>
  <c r="U69" i="86"/>
  <c r="O183" i="86"/>
  <c r="T350" i="86"/>
  <c r="I143" i="86"/>
  <c r="Q154" i="86"/>
  <c r="H143" i="86"/>
  <c r="V59" i="86"/>
  <c r="N79" i="86"/>
  <c r="S139" i="86"/>
  <c r="P107" i="86"/>
  <c r="H386" i="86"/>
  <c r="L266" i="86"/>
  <c r="L42" i="86"/>
  <c r="H402" i="86"/>
  <c r="G62" i="86"/>
  <c r="K395" i="86"/>
  <c r="H120" i="86"/>
  <c r="R36" i="86"/>
  <c r="N236" i="86"/>
  <c r="R250" i="86"/>
  <c r="J232" i="86"/>
  <c r="M248" i="86"/>
  <c r="K273" i="86"/>
  <c r="K347" i="86"/>
  <c r="J167" i="86"/>
  <c r="V166" i="86"/>
  <c r="K174" i="86"/>
  <c r="S179" i="86"/>
  <c r="I212" i="86"/>
  <c r="M124" i="86"/>
  <c r="M105" i="86"/>
  <c r="H155" i="86"/>
  <c r="T324" i="86"/>
  <c r="M306" i="86"/>
  <c r="Q185" i="86"/>
  <c r="O202" i="86"/>
  <c r="Q387" i="86"/>
  <c r="I177" i="86"/>
  <c r="Q192" i="86"/>
  <c r="J81" i="86"/>
  <c r="N52" i="86"/>
  <c r="P218" i="86"/>
  <c r="N258" i="86"/>
  <c r="S247" i="86"/>
  <c r="O48" i="86"/>
  <c r="K149" i="86"/>
  <c r="U65" i="86"/>
  <c r="L312" i="86"/>
  <c r="P355" i="86"/>
  <c r="M370" i="86"/>
  <c r="F217" i="86"/>
  <c r="H93" i="86"/>
  <c r="G402" i="86"/>
  <c r="G213" i="86"/>
  <c r="J127" i="86"/>
  <c r="H399" i="86"/>
  <c r="L209" i="86"/>
  <c r="Q385" i="86"/>
  <c r="L57" i="86"/>
  <c r="R421" i="86"/>
  <c r="L194" i="86"/>
  <c r="H183" i="86"/>
  <c r="F151" i="86"/>
  <c r="U387" i="86"/>
  <c r="H71" i="86"/>
  <c r="L50" i="86"/>
  <c r="U402" i="86"/>
  <c r="N390" i="86"/>
  <c r="H369" i="86"/>
  <c r="V268" i="86"/>
  <c r="I44" i="86"/>
  <c r="L204" i="86"/>
  <c r="G221" i="86"/>
  <c r="P5" i="86"/>
  <c r="P246" i="86"/>
  <c r="J272" i="86"/>
  <c r="R411" i="86"/>
  <c r="O194" i="86"/>
  <c r="K141" i="86"/>
  <c r="S302" i="86"/>
  <c r="S317" i="86"/>
  <c r="N50" i="86"/>
  <c r="I226" i="86"/>
  <c r="I386" i="86"/>
  <c r="K346" i="86"/>
  <c r="G362" i="86"/>
  <c r="V48" i="86"/>
  <c r="R13" i="86"/>
  <c r="N270" i="86"/>
  <c r="F95" i="86"/>
  <c r="R76" i="86"/>
  <c r="P44" i="86"/>
  <c r="K264" i="86"/>
  <c r="Q345" i="86"/>
  <c r="H315" i="86"/>
  <c r="S95" i="86"/>
  <c r="J19" i="86"/>
  <c r="P82" i="86"/>
  <c r="G116" i="86"/>
  <c r="S112" i="86"/>
  <c r="H40" i="86"/>
  <c r="Q97" i="86"/>
  <c r="J197" i="86"/>
  <c r="T28" i="86"/>
  <c r="P277" i="86"/>
  <c r="R150" i="86"/>
  <c r="F20" i="86"/>
  <c r="K382" i="86"/>
  <c r="I181" i="86"/>
  <c r="O205" i="86"/>
  <c r="H150" i="86"/>
  <c r="M146" i="86"/>
  <c r="L291" i="86"/>
  <c r="H51" i="86"/>
  <c r="N330" i="86"/>
  <c r="M14" i="86"/>
  <c r="G101" i="86"/>
  <c r="L10" i="86"/>
  <c r="K165" i="86"/>
  <c r="F77" i="86"/>
  <c r="F334" i="86"/>
  <c r="N204" i="86"/>
  <c r="G147" i="86"/>
  <c r="J352" i="86"/>
  <c r="Q140" i="86"/>
  <c r="H312" i="86"/>
  <c r="V200" i="86"/>
  <c r="M218" i="86"/>
  <c r="S135" i="86"/>
  <c r="J8" i="86"/>
  <c r="F122" i="86"/>
  <c r="M293" i="86"/>
  <c r="R22" i="86"/>
  <c r="I149" i="86"/>
  <c r="N43" i="86"/>
  <c r="O130" i="86"/>
  <c r="H293" i="86"/>
  <c r="M99" i="86"/>
  <c r="K261" i="86"/>
  <c r="F293" i="86"/>
  <c r="T419" i="86"/>
  <c r="U36" i="86"/>
  <c r="R243" i="86"/>
  <c r="M285" i="86"/>
  <c r="V356" i="86"/>
  <c r="V43" i="86"/>
  <c r="O338" i="86"/>
  <c r="H298" i="86"/>
  <c r="S235" i="86"/>
  <c r="R103" i="86"/>
  <c r="T290" i="86"/>
  <c r="I352" i="86"/>
  <c r="L62" i="86"/>
  <c r="O184" i="86"/>
  <c r="U230" i="86"/>
  <c r="F342" i="86"/>
  <c r="M260" i="86"/>
  <c r="J253" i="86"/>
  <c r="L417" i="86"/>
  <c r="F327" i="86"/>
  <c r="M379" i="86"/>
  <c r="J333" i="86"/>
  <c r="R212" i="86"/>
  <c r="V400" i="86"/>
  <c r="Q322" i="86"/>
  <c r="K18" i="86"/>
  <c r="N247" i="86"/>
  <c r="S38" i="86"/>
  <c r="J225" i="86"/>
  <c r="G333" i="86"/>
  <c r="H336" i="86"/>
  <c r="T81" i="86"/>
  <c r="O193" i="86"/>
  <c r="K71" i="86"/>
  <c r="R325" i="86"/>
  <c r="I257" i="86"/>
  <c r="T416" i="86"/>
  <c r="Q337" i="86"/>
  <c r="M298" i="86"/>
  <c r="L162" i="86"/>
  <c r="I382" i="86"/>
  <c r="F384" i="86"/>
  <c r="J30" i="86"/>
  <c r="P209" i="86"/>
  <c r="J191" i="86"/>
  <c r="H160" i="86"/>
  <c r="J185" i="86"/>
  <c r="J163" i="86"/>
  <c r="J107" i="86"/>
  <c r="O42" i="86"/>
  <c r="Q278" i="86"/>
  <c r="V3" i="86"/>
  <c r="U104" i="86"/>
  <c r="G90" i="86"/>
  <c r="R177" i="86"/>
  <c r="L139" i="86"/>
  <c r="M234" i="86"/>
  <c r="K111" i="86"/>
  <c r="I129" i="86"/>
  <c r="U294" i="86"/>
  <c r="R242" i="86"/>
  <c r="V151" i="86"/>
  <c r="T149" i="86"/>
  <c r="S379" i="86"/>
  <c r="J414" i="86"/>
  <c r="F383" i="86"/>
  <c r="H133" i="86"/>
  <c r="M168" i="86"/>
  <c r="V114" i="86"/>
  <c r="I337" i="86"/>
  <c r="M147" i="86"/>
  <c r="S385" i="86"/>
  <c r="I372" i="86"/>
  <c r="Q155" i="86"/>
  <c r="U161" i="86"/>
  <c r="P11" i="86"/>
  <c r="S7" i="86"/>
  <c r="P132" i="86"/>
  <c r="P62" i="86"/>
  <c r="M216" i="86"/>
  <c r="Q44" i="86"/>
  <c r="V25" i="86"/>
  <c r="T240" i="86"/>
  <c r="T69" i="86"/>
  <c r="H325" i="86"/>
  <c r="T192" i="86"/>
  <c r="P19" i="86"/>
  <c r="T396" i="86"/>
  <c r="P143" i="86"/>
  <c r="S145" i="86"/>
  <c r="G109" i="86"/>
  <c r="H331" i="86"/>
  <c r="L254" i="86"/>
  <c r="R205" i="86"/>
  <c r="I42" i="86"/>
  <c r="R217" i="86"/>
  <c r="T253" i="86"/>
  <c r="L78" i="86"/>
  <c r="P56" i="86"/>
  <c r="O109" i="86"/>
  <c r="F351" i="86"/>
  <c r="P120" i="86"/>
  <c r="K185" i="86"/>
  <c r="S68" i="86"/>
  <c r="K76" i="86"/>
  <c r="N286" i="86"/>
  <c r="V137" i="86"/>
  <c r="H424" i="86"/>
  <c r="H175" i="86"/>
  <c r="V109" i="86"/>
  <c r="K103" i="86"/>
  <c r="M73" i="86"/>
  <c r="K100" i="86"/>
  <c r="H151" i="86"/>
  <c r="Q56" i="86"/>
  <c r="K20" i="86"/>
  <c r="N160" i="86"/>
  <c r="N250" i="86"/>
  <c r="G57" i="86"/>
  <c r="T135" i="86"/>
  <c r="I218" i="86"/>
  <c r="O316" i="86"/>
  <c r="Q167" i="86"/>
  <c r="I164" i="86"/>
  <c r="L352" i="86"/>
  <c r="M327" i="86"/>
  <c r="T293" i="86"/>
  <c r="G144" i="86"/>
  <c r="P221" i="86"/>
  <c r="P190" i="86"/>
  <c r="N32" i="86"/>
  <c r="K224" i="86"/>
  <c r="R102" i="86"/>
  <c r="U91" i="86"/>
  <c r="J110" i="86"/>
  <c r="N389" i="86"/>
  <c r="M39" i="86"/>
  <c r="O181" i="86"/>
  <c r="V244" i="86"/>
  <c r="Q265" i="86"/>
  <c r="V271" i="86"/>
  <c r="I169" i="86"/>
  <c r="G151" i="86"/>
  <c r="N173" i="86"/>
  <c r="J158" i="86"/>
  <c r="V118" i="86"/>
  <c r="U68" i="86"/>
  <c r="L246" i="86"/>
  <c r="P350" i="86"/>
  <c r="N387" i="86"/>
  <c r="S164" i="86"/>
  <c r="N285" i="86"/>
  <c r="P306" i="86"/>
  <c r="L174" i="86"/>
  <c r="P388" i="86"/>
  <c r="R282" i="86"/>
  <c r="S48" i="86"/>
  <c r="T392" i="86"/>
  <c r="S148" i="86"/>
  <c r="S415" i="86"/>
  <c r="F269" i="86"/>
  <c r="M321" i="86"/>
  <c r="Q317" i="86"/>
  <c r="J145" i="86"/>
  <c r="N264" i="86"/>
  <c r="J148" i="86"/>
  <c r="V301" i="86"/>
  <c r="M381" i="86"/>
  <c r="U142" i="86"/>
  <c r="K234" i="86"/>
  <c r="P225" i="86"/>
  <c r="J97" i="86"/>
  <c r="T403" i="86"/>
  <c r="Q205" i="86"/>
  <c r="P172" i="86"/>
  <c r="O35" i="86"/>
  <c r="K155" i="86"/>
  <c r="U382" i="86"/>
  <c r="S47" i="86"/>
  <c r="H145" i="86"/>
  <c r="M75" i="86"/>
  <c r="L240" i="86"/>
  <c r="F236" i="86"/>
  <c r="S335" i="86"/>
  <c r="R204" i="86"/>
  <c r="L152" i="86"/>
  <c r="M229" i="86"/>
  <c r="S298" i="86"/>
  <c r="L7" i="86"/>
  <c r="O73" i="86"/>
  <c r="G216" i="86"/>
  <c r="T162" i="86"/>
  <c r="P102" i="86"/>
  <c r="U289" i="86"/>
  <c r="U200" i="86"/>
  <c r="U317" i="86"/>
  <c r="L355" i="86"/>
  <c r="J343" i="86"/>
  <c r="Q233" i="86"/>
  <c r="R179" i="86"/>
  <c r="J299" i="86"/>
  <c r="O43" i="86"/>
  <c r="T421" i="86"/>
  <c r="L39" i="86"/>
  <c r="T36" i="86"/>
  <c r="K132" i="86"/>
  <c r="R64" i="86"/>
  <c r="K422" i="86"/>
  <c r="O84" i="86"/>
  <c r="G207" i="86"/>
  <c r="U3" i="86"/>
  <c r="K87" i="86"/>
  <c r="P66" i="86"/>
  <c r="K135" i="86"/>
  <c r="S107" i="86"/>
  <c r="O26" i="86"/>
  <c r="M36" i="86"/>
  <c r="T184" i="86"/>
  <c r="H244" i="86"/>
  <c r="T370" i="86"/>
  <c r="L350" i="86"/>
  <c r="J6" i="86"/>
  <c r="M69" i="86"/>
  <c r="Q31" i="86"/>
  <c r="U237" i="86"/>
  <c r="I49" i="86"/>
  <c r="L28" i="86"/>
  <c r="L40" i="86"/>
  <c r="P71" i="86"/>
  <c r="O274" i="86"/>
  <c r="G27" i="86"/>
  <c r="N105" i="86"/>
  <c r="U47" i="86"/>
  <c r="N340" i="86"/>
  <c r="K245" i="86"/>
  <c r="P70" i="86"/>
  <c r="S160" i="86"/>
  <c r="U15" i="86"/>
  <c r="N71" i="86"/>
  <c r="N419" i="86"/>
  <c r="Q391" i="86"/>
  <c r="S231" i="86"/>
  <c r="S16" i="86"/>
  <c r="O199" i="86"/>
  <c r="O352" i="86"/>
  <c r="P164" i="86"/>
  <c r="S212" i="86"/>
  <c r="H136" i="86"/>
  <c r="F378" i="86"/>
  <c r="S311" i="86"/>
  <c r="P173" i="86"/>
  <c r="Q193" i="86"/>
  <c r="G264" i="86"/>
  <c r="S256" i="86"/>
  <c r="P198" i="86"/>
  <c r="M411" i="86"/>
  <c r="Q364" i="86"/>
  <c r="G205" i="86"/>
  <c r="P258" i="86"/>
  <c r="U395" i="86"/>
  <c r="S417" i="86"/>
  <c r="V93" i="86"/>
  <c r="N61" i="86"/>
  <c r="F88" i="86"/>
  <c r="T42" i="86"/>
  <c r="H304" i="86"/>
  <c r="V229" i="86"/>
  <c r="M66" i="86"/>
  <c r="U273" i="86"/>
  <c r="R180" i="86"/>
  <c r="L390" i="86"/>
  <c r="S168" i="86"/>
  <c r="R331" i="86"/>
  <c r="J297" i="86"/>
  <c r="O373" i="86"/>
  <c r="O328" i="86"/>
  <c r="L155" i="86"/>
  <c r="I155" i="86"/>
  <c r="U167" i="86"/>
  <c r="G134" i="86"/>
  <c r="H17" i="86"/>
  <c r="R403" i="86"/>
  <c r="V294" i="86"/>
  <c r="M302" i="86"/>
  <c r="U190" i="86"/>
  <c r="R159" i="86"/>
  <c r="T266" i="86"/>
  <c r="N337" i="86"/>
  <c r="K312" i="86"/>
  <c r="G39" i="86"/>
  <c r="P165" i="86"/>
  <c r="U249" i="86"/>
  <c r="F270" i="86"/>
  <c r="J95" i="86"/>
  <c r="J307" i="86"/>
  <c r="P346" i="86"/>
  <c r="N388" i="86"/>
  <c r="V225" i="86"/>
  <c r="H390" i="86"/>
  <c r="F392" i="86"/>
  <c r="Q175" i="86"/>
  <c r="G387" i="86"/>
  <c r="I122" i="86"/>
  <c r="P49" i="86"/>
  <c r="L309" i="86"/>
  <c r="K219" i="86"/>
  <c r="G204" i="86"/>
  <c r="S66" i="86"/>
  <c r="Q94" i="86"/>
  <c r="R176" i="86"/>
  <c r="V103" i="86"/>
  <c r="P152" i="86"/>
  <c r="O101" i="86"/>
  <c r="R266" i="86"/>
  <c r="S294" i="86"/>
  <c r="S306" i="86"/>
  <c r="K40" i="86"/>
  <c r="V194" i="86"/>
  <c r="L364" i="86"/>
  <c r="S325" i="86"/>
  <c r="I167" i="86"/>
  <c r="P419" i="86"/>
  <c r="T153" i="86"/>
  <c r="M227" i="86"/>
  <c r="T76" i="86"/>
  <c r="Q88" i="86"/>
  <c r="J335" i="86"/>
  <c r="J324" i="86"/>
  <c r="T83" i="86"/>
  <c r="H209" i="86"/>
  <c r="J70" i="86"/>
  <c r="O60" i="86"/>
  <c r="N420" i="86"/>
  <c r="Q57" i="86"/>
  <c r="P92" i="86"/>
  <c r="T154" i="86"/>
  <c r="J152" i="86"/>
  <c r="P240" i="86"/>
  <c r="K353" i="86"/>
  <c r="Q118" i="86"/>
  <c r="Q423" i="86"/>
  <c r="O88" i="86"/>
  <c r="F55" i="86"/>
  <c r="Q137" i="86"/>
  <c r="P331" i="86"/>
  <c r="I4" i="86"/>
  <c r="Q157" i="86"/>
  <c r="I16" i="86"/>
  <c r="U25" i="86"/>
  <c r="F208" i="86"/>
  <c r="Q344" i="86"/>
  <c r="S30" i="86"/>
  <c r="R209" i="86"/>
  <c r="I376" i="86"/>
  <c r="R386" i="86"/>
  <c r="M136" i="86"/>
  <c r="I161" i="86"/>
  <c r="N399" i="86"/>
  <c r="K259" i="86"/>
  <c r="U144" i="86"/>
  <c r="T37" i="86"/>
  <c r="N19" i="86"/>
  <c r="L83" i="86"/>
  <c r="H86" i="86"/>
  <c r="S42" i="86"/>
  <c r="T94" i="86"/>
  <c r="J115" i="86"/>
  <c r="S295" i="86"/>
  <c r="L6" i="86"/>
  <c r="K348" i="86"/>
  <c r="F115" i="86"/>
  <c r="T168" i="86"/>
  <c r="J361" i="86"/>
  <c r="S205" i="86"/>
  <c r="N138" i="86"/>
  <c r="J351" i="86"/>
  <c r="Q158" i="86"/>
  <c r="R367" i="86"/>
  <c r="U291" i="86"/>
  <c r="L281" i="86"/>
  <c r="I3" i="86"/>
  <c r="G273" i="86"/>
  <c r="G103" i="86"/>
  <c r="I225" i="86"/>
  <c r="J264" i="86"/>
  <c r="J304" i="86"/>
  <c r="F394" i="86"/>
  <c r="N169" i="86"/>
  <c r="I213" i="86"/>
  <c r="I50" i="86"/>
  <c r="M164" i="86"/>
  <c r="K256" i="86"/>
  <c r="O371" i="86"/>
  <c r="M46" i="86"/>
  <c r="K356" i="86"/>
  <c r="T322" i="86"/>
  <c r="V283" i="86"/>
  <c r="T57" i="86"/>
  <c r="Q98" i="86"/>
  <c r="R124" i="86"/>
  <c r="L195" i="86"/>
  <c r="J241" i="86"/>
  <c r="M315" i="86"/>
  <c r="L5" i="86"/>
  <c r="J99" i="86"/>
  <c r="I340" i="86"/>
  <c r="U113" i="86"/>
  <c r="H375" i="86"/>
  <c r="F247" i="86"/>
  <c r="P332" i="86"/>
  <c r="G52" i="86"/>
  <c r="M203" i="86"/>
  <c r="I259" i="86"/>
  <c r="I300" i="86"/>
  <c r="R133" i="86"/>
  <c r="H241" i="86"/>
  <c r="L103" i="86"/>
  <c r="K384" i="86"/>
  <c r="I121" i="86"/>
  <c r="M232" i="86"/>
  <c r="Q24" i="86"/>
  <c r="T25" i="86"/>
  <c r="I270" i="86"/>
  <c r="P234" i="86"/>
  <c r="N95" i="86"/>
  <c r="L21" i="86"/>
  <c r="F336" i="86"/>
  <c r="T137" i="86"/>
  <c r="N136" i="86"/>
  <c r="T79" i="86"/>
  <c r="K108" i="86"/>
  <c r="K170" i="86"/>
  <c r="N400" i="86"/>
  <c r="Q196" i="86"/>
  <c r="S414" i="86"/>
  <c r="U286" i="86"/>
  <c r="T408" i="86"/>
  <c r="U330" i="86"/>
  <c r="R142" i="86"/>
  <c r="R373" i="86"/>
  <c r="L60" i="86"/>
  <c r="R58" i="86"/>
  <c r="Q179" i="86"/>
  <c r="T126" i="86"/>
  <c r="Q75" i="86"/>
  <c r="R82" i="86"/>
  <c r="Q159" i="86"/>
  <c r="G37" i="86"/>
  <c r="G14" i="86"/>
  <c r="K28" i="86"/>
  <c r="H204" i="86"/>
  <c r="L154" i="86"/>
  <c r="J153" i="86"/>
  <c r="R147" i="86"/>
  <c r="H249" i="86"/>
  <c r="L346" i="86"/>
  <c r="R207" i="86"/>
  <c r="K56" i="86"/>
  <c r="J50" i="86"/>
  <c r="N45" i="86"/>
  <c r="H74" i="86"/>
  <c r="F61" i="86"/>
  <c r="J120" i="86"/>
  <c r="J15" i="86"/>
  <c r="S106" i="86"/>
  <c r="V41" i="86"/>
  <c r="H83" i="86"/>
  <c r="M44" i="86"/>
  <c r="S93" i="86"/>
  <c r="U340" i="86"/>
  <c r="M35" i="86"/>
  <c r="R228" i="86"/>
  <c r="O227" i="86"/>
  <c r="F168" i="86"/>
  <c r="T291" i="86"/>
  <c r="J11" i="86"/>
  <c r="R245" i="86"/>
  <c r="R108" i="86"/>
  <c r="T62" i="86"/>
  <c r="T279" i="86"/>
  <c r="J133" i="86"/>
  <c r="S243" i="86"/>
  <c r="S13" i="86"/>
  <c r="O350" i="86"/>
  <c r="F112" i="86"/>
  <c r="U334" i="86"/>
  <c r="P351" i="86"/>
  <c r="F356" i="86"/>
  <c r="R77" i="86"/>
  <c r="J193" i="86"/>
  <c r="H81" i="86"/>
  <c r="Q329" i="86"/>
  <c r="K243" i="86"/>
  <c r="H198" i="86"/>
  <c r="M265" i="86"/>
  <c r="U133" i="86"/>
  <c r="U21" i="86"/>
  <c r="I158" i="86"/>
  <c r="G110" i="86"/>
  <c r="I153" i="86"/>
  <c r="U290" i="86"/>
  <c r="V31" i="86"/>
  <c r="H349" i="86"/>
  <c r="G189" i="86"/>
  <c r="S233" i="86"/>
  <c r="N122" i="86"/>
  <c r="U350" i="86"/>
  <c r="G406" i="86"/>
  <c r="N106" i="86"/>
  <c r="S400" i="86"/>
  <c r="L123" i="86"/>
  <c r="V145" i="86"/>
  <c r="O120" i="86"/>
  <c r="J186" i="86"/>
  <c r="O9" i="86"/>
  <c r="N269" i="86"/>
  <c r="L413" i="86"/>
  <c r="T382" i="86"/>
  <c r="K84" i="86"/>
  <c r="S242" i="86"/>
  <c r="N134" i="86"/>
  <c r="P192" i="86"/>
  <c r="J396" i="86"/>
  <c r="G334" i="86"/>
  <c r="L272" i="86"/>
  <c r="I120" i="86"/>
  <c r="J323" i="86"/>
  <c r="K12" i="86"/>
  <c r="M233" i="86"/>
  <c r="L98" i="86"/>
  <c r="H380" i="86"/>
  <c r="K99" i="86"/>
  <c r="L99" i="86"/>
  <c r="G119" i="86"/>
  <c r="Q355" i="86"/>
  <c r="Q116" i="86"/>
  <c r="V117" i="86"/>
  <c r="Q286" i="86"/>
  <c r="L119" i="86"/>
  <c r="I365" i="86"/>
  <c r="G8" i="86"/>
  <c r="R199" i="86"/>
  <c r="J203" i="86"/>
  <c r="Q372" i="86"/>
  <c r="J169" i="86"/>
  <c r="K15" i="86"/>
  <c r="L160" i="86"/>
  <c r="L88" i="86"/>
  <c r="S275" i="86"/>
  <c r="L242" i="86"/>
  <c r="P74" i="86"/>
  <c r="U407" i="86"/>
  <c r="F96" i="86"/>
  <c r="L13" i="86"/>
  <c r="G159" i="86"/>
  <c r="G76" i="86"/>
  <c r="K423" i="86"/>
  <c r="O38" i="86"/>
  <c r="O391" i="86"/>
  <c r="H252" i="86"/>
  <c r="H303" i="86"/>
  <c r="F132" i="86"/>
  <c r="U94" i="86"/>
  <c r="N63" i="86"/>
  <c r="K164" i="86"/>
  <c r="F276" i="86"/>
  <c r="T334" i="86"/>
  <c r="L200" i="86"/>
  <c r="M17" i="86"/>
  <c r="U112" i="86"/>
  <c r="H250" i="86"/>
  <c r="V295" i="86"/>
  <c r="S70" i="86"/>
  <c r="L182" i="86"/>
  <c r="V104" i="86"/>
  <c r="Q239" i="86"/>
  <c r="F38" i="86"/>
  <c r="K420" i="86"/>
  <c r="G71" i="86"/>
  <c r="I128" i="86"/>
  <c r="U42" i="86"/>
  <c r="G164" i="86"/>
  <c r="M350" i="86"/>
  <c r="P323" i="86"/>
  <c r="O4" i="86"/>
  <c r="V46" i="86"/>
  <c r="G181" i="86"/>
  <c r="R134" i="86"/>
  <c r="J194" i="86"/>
  <c r="T238" i="86"/>
  <c r="K10" i="86"/>
  <c r="K303" i="86"/>
  <c r="V377" i="86"/>
  <c r="N379" i="86"/>
  <c r="G114" i="86"/>
  <c r="J371" i="86"/>
  <c r="U83" i="86"/>
  <c r="R187" i="86"/>
  <c r="P421" i="86"/>
  <c r="N35" i="86"/>
  <c r="I6" i="86"/>
  <c r="V415" i="86"/>
  <c r="U139" i="86"/>
  <c r="M107" i="86"/>
  <c r="O424" i="86"/>
  <c r="H221" i="86"/>
  <c r="P123" i="86"/>
  <c r="R226" i="86"/>
  <c r="T201" i="86"/>
  <c r="O329" i="86"/>
  <c r="L243" i="86"/>
  <c r="G266" i="86"/>
  <c r="F375" i="86"/>
  <c r="F367" i="86"/>
  <c r="G63" i="86"/>
  <c r="K399" i="86"/>
  <c r="K267" i="86"/>
  <c r="H127" i="86"/>
  <c r="H398" i="86"/>
  <c r="Q16" i="86"/>
  <c r="K200" i="86"/>
  <c r="H236" i="86"/>
  <c r="H263" i="86"/>
  <c r="U391" i="86"/>
  <c r="M402" i="86"/>
  <c r="V121" i="86"/>
  <c r="V119" i="86"/>
  <c r="G250" i="86"/>
  <c r="R376" i="86"/>
  <c r="U253" i="86"/>
  <c r="L27" i="86"/>
  <c r="R193" i="86"/>
  <c r="G262" i="86"/>
  <c r="O236" i="86"/>
  <c r="O83" i="86"/>
  <c r="I276" i="86"/>
  <c r="T98" i="86"/>
  <c r="T52" i="86"/>
  <c r="N126" i="86"/>
  <c r="M250" i="86"/>
  <c r="H287" i="86"/>
  <c r="L289" i="86"/>
  <c r="K203" i="86"/>
  <c r="M238" i="86"/>
  <c r="Q273" i="86"/>
  <c r="O231" i="86"/>
  <c r="I362" i="86"/>
  <c r="T333" i="86"/>
  <c r="J266" i="86"/>
  <c r="T250" i="86"/>
  <c r="S260" i="86"/>
  <c r="P27" i="86"/>
  <c r="K112" i="86"/>
  <c r="M330" i="86"/>
  <c r="I99" i="86"/>
  <c r="Q19" i="86"/>
  <c r="K59" i="86"/>
  <c r="Q48" i="86"/>
  <c r="U41" i="86"/>
  <c r="U336" i="86"/>
  <c r="O234" i="86"/>
  <c r="F125" i="86"/>
  <c r="V36" i="86"/>
  <c r="N56" i="86"/>
  <c r="T224" i="86"/>
  <c r="I247" i="86"/>
  <c r="F140" i="86"/>
  <c r="O195" i="86"/>
  <c r="L210" i="86"/>
  <c r="S43" i="86"/>
  <c r="N5" i="86"/>
  <c r="O136" i="86"/>
  <c r="I25" i="86"/>
  <c r="Q169" i="86"/>
  <c r="V110" i="86"/>
  <c r="G157" i="86"/>
  <c r="F333" i="86"/>
  <c r="R422" i="86"/>
  <c r="M185" i="86"/>
  <c r="F354" i="86"/>
  <c r="L116" i="86"/>
  <c r="L108" i="86"/>
  <c r="L159" i="86"/>
  <c r="V317" i="86"/>
  <c r="Q23" i="86"/>
  <c r="T53" i="86"/>
  <c r="F64" i="86"/>
  <c r="I280" i="86"/>
  <c r="R44" i="86"/>
  <c r="T304" i="86"/>
  <c r="U150" i="86"/>
  <c r="O13" i="86"/>
  <c r="Q282" i="86"/>
  <c r="I60" i="86"/>
  <c r="R153" i="86"/>
  <c r="O61" i="86"/>
  <c r="U53" i="86"/>
  <c r="N144" i="86"/>
  <c r="U174" i="86"/>
  <c r="H35" i="86"/>
  <c r="J205" i="86"/>
  <c r="F79" i="86"/>
  <c r="M339" i="86"/>
  <c r="I241" i="86"/>
  <c r="I47" i="86"/>
  <c r="H314" i="86"/>
  <c r="N16" i="86"/>
  <c r="L328" i="86"/>
  <c r="H289" i="86"/>
  <c r="Q375" i="86"/>
  <c r="H230" i="86"/>
  <c r="P392" i="86"/>
  <c r="U337" i="86"/>
  <c r="G167" i="86"/>
  <c r="V342" i="86"/>
  <c r="O98" i="86"/>
  <c r="M318" i="86"/>
  <c r="N211" i="86"/>
  <c r="J179" i="86"/>
  <c r="Q369" i="86"/>
  <c r="H417" i="86"/>
  <c r="V141" i="86"/>
  <c r="S24" i="86"/>
  <c r="U100" i="86"/>
  <c r="T380" i="86"/>
  <c r="U223" i="86"/>
  <c r="R377" i="86"/>
  <c r="Q253" i="86"/>
  <c r="F339" i="86"/>
  <c r="I193" i="86"/>
  <c r="T40" i="86"/>
  <c r="F377" i="86"/>
  <c r="O85" i="86"/>
  <c r="K93" i="86"/>
  <c r="P205" i="86"/>
  <c r="H350" i="86"/>
  <c r="U246" i="86"/>
  <c r="J91" i="86"/>
  <c r="T217" i="86"/>
  <c r="F221" i="86"/>
  <c r="T23" i="86"/>
  <c r="H190" i="86"/>
  <c r="G342" i="86"/>
  <c r="R186" i="86"/>
  <c r="N29" i="86"/>
  <c r="H9" i="86"/>
  <c r="N67" i="86"/>
  <c r="J416" i="86"/>
  <c r="S409" i="86"/>
  <c r="U416" i="86"/>
  <c r="T276" i="86"/>
  <c r="H357" i="86"/>
  <c r="K319" i="86"/>
  <c r="V56" i="86"/>
  <c r="H363" i="86"/>
  <c r="S239" i="86"/>
  <c r="N348" i="86"/>
  <c r="J26" i="86"/>
  <c r="G118" i="86"/>
  <c r="N208" i="86"/>
  <c r="K393" i="86"/>
  <c r="F246" i="86"/>
  <c r="V113" i="86"/>
  <c r="T236" i="86"/>
  <c r="U417" i="86"/>
  <c r="F172" i="86"/>
  <c r="G127" i="86"/>
  <c r="M397" i="86"/>
  <c r="Q183" i="86"/>
  <c r="J376" i="86"/>
  <c r="R31" i="86"/>
  <c r="F58" i="86"/>
  <c r="J39" i="86"/>
  <c r="M240" i="86"/>
  <c r="T78" i="86"/>
  <c r="T410" i="86"/>
  <c r="P18" i="86"/>
  <c r="L347" i="86"/>
  <c r="R12" i="86"/>
  <c r="H32" i="86"/>
  <c r="N353" i="86"/>
  <c r="H339" i="86"/>
  <c r="O308" i="86"/>
  <c r="G246" i="86"/>
  <c r="F252" i="86"/>
  <c r="G91" i="86"/>
  <c r="J338" i="86"/>
  <c r="U55" i="86"/>
  <c r="T267" i="86"/>
  <c r="I142" i="86"/>
  <c r="P14" i="86"/>
  <c r="O113" i="86"/>
  <c r="U212" i="86"/>
  <c r="R19" i="86"/>
  <c r="G356" i="86"/>
  <c r="H392" i="86"/>
  <c r="O415" i="86"/>
  <c r="R123" i="86"/>
  <c r="O99" i="86"/>
  <c r="O188" i="86"/>
  <c r="L215" i="86"/>
  <c r="N224" i="86"/>
  <c r="V15" i="86"/>
  <c r="R191" i="86"/>
  <c r="Q346" i="86"/>
  <c r="V13" i="86"/>
  <c r="H200" i="86"/>
  <c r="U283" i="86"/>
  <c r="P42" i="86"/>
  <c r="T233" i="86"/>
  <c r="R339" i="86"/>
  <c r="N369" i="86"/>
  <c r="J27" i="86"/>
  <c r="P293" i="86"/>
  <c r="F189" i="86"/>
  <c r="F362" i="86"/>
  <c r="J233" i="86"/>
  <c r="F207" i="86"/>
  <c r="O70" i="86"/>
  <c r="O200" i="86"/>
  <c r="P256" i="86"/>
  <c r="P381" i="86"/>
  <c r="V122" i="86"/>
  <c r="O154" i="86"/>
  <c r="T164" i="86"/>
  <c r="R104" i="86"/>
  <c r="I15" i="86"/>
  <c r="I404" i="86"/>
  <c r="P9" i="86"/>
  <c r="M214" i="86"/>
  <c r="O179" i="86"/>
  <c r="L223" i="86"/>
  <c r="M127" i="86"/>
  <c r="O86" i="86"/>
  <c r="T312" i="86"/>
  <c r="U353" i="86"/>
  <c r="R49" i="86"/>
  <c r="I314" i="86"/>
  <c r="K173" i="86"/>
  <c r="T130" i="86"/>
  <c r="V62" i="86"/>
  <c r="R301" i="86"/>
  <c r="R272" i="86"/>
  <c r="T407" i="86"/>
  <c r="S267" i="86"/>
  <c r="O225" i="86"/>
  <c r="N20" i="86"/>
  <c r="U258" i="86"/>
  <c r="K400" i="86"/>
  <c r="F134" i="86"/>
  <c r="Q141" i="86"/>
  <c r="F290" i="86"/>
  <c r="O279" i="86"/>
  <c r="I219" i="86"/>
  <c r="G192" i="86"/>
  <c r="V293" i="86"/>
  <c r="S134" i="86"/>
  <c r="F63" i="86"/>
  <c r="I291" i="86"/>
  <c r="G105" i="86"/>
  <c r="U5" i="86"/>
  <c r="J362" i="86"/>
  <c r="J214" i="86"/>
  <c r="T159" i="86"/>
  <c r="T139" i="86"/>
  <c r="T213" i="86"/>
  <c r="S224" i="86"/>
  <c r="V260" i="86"/>
  <c r="M2" i="86"/>
  <c r="O276" i="86"/>
  <c r="V333" i="86"/>
  <c r="T144" i="86"/>
  <c r="U309" i="86"/>
  <c r="R170" i="86"/>
  <c r="V190" i="86"/>
  <c r="T64" i="86"/>
  <c r="G321" i="86"/>
  <c r="G296" i="86"/>
  <c r="V363" i="86"/>
  <c r="U332" i="86"/>
  <c r="V250" i="86"/>
  <c r="I172" i="86"/>
  <c r="K266" i="86"/>
  <c r="G9" i="86"/>
  <c r="J247" i="86"/>
  <c r="T105" i="86"/>
  <c r="O407" i="86"/>
  <c r="V386" i="86"/>
  <c r="Q218" i="86"/>
  <c r="G360" i="86"/>
  <c r="L258" i="86"/>
  <c r="P144" i="86"/>
  <c r="F304" i="86"/>
  <c r="G417" i="86"/>
  <c r="I189" i="86"/>
  <c r="U93" i="86"/>
  <c r="J355" i="86"/>
  <c r="P210" i="86"/>
  <c r="G46" i="86"/>
  <c r="O19" i="86"/>
  <c r="V424" i="86"/>
  <c r="P37" i="86"/>
  <c r="N202" i="86"/>
  <c r="O218" i="86"/>
  <c r="L219" i="86"/>
  <c r="V220" i="86"/>
  <c r="U278" i="86"/>
  <c r="Q77" i="86"/>
  <c r="O161" i="86"/>
  <c r="Q142" i="86"/>
  <c r="I92" i="86"/>
  <c r="K230" i="86"/>
  <c r="N406" i="86"/>
  <c r="N78" i="86"/>
  <c r="T72" i="86"/>
  <c r="K335" i="86"/>
  <c r="L165" i="86"/>
  <c r="Q12" i="86"/>
  <c r="U265" i="86"/>
  <c r="R37" i="86"/>
  <c r="F97" i="86"/>
  <c r="I407" i="86"/>
  <c r="V420" i="86"/>
  <c r="V32" i="86"/>
  <c r="H55" i="86"/>
  <c r="T185" i="86"/>
  <c r="F74" i="86"/>
  <c r="H242" i="86"/>
  <c r="H5" i="86"/>
  <c r="U122" i="86"/>
  <c r="O152" i="86"/>
  <c r="U124" i="86"/>
  <c r="G294" i="86"/>
  <c r="H69" i="86"/>
  <c r="P100" i="86"/>
  <c r="I140" i="86"/>
  <c r="R42" i="86"/>
  <c r="G242" i="86"/>
  <c r="O51" i="86"/>
  <c r="U287" i="86"/>
  <c r="F10" i="86"/>
  <c r="S286" i="86"/>
  <c r="J25" i="86"/>
  <c r="P417" i="86"/>
  <c r="K113" i="86"/>
  <c r="K276" i="86"/>
  <c r="F193" i="86"/>
  <c r="O95" i="86"/>
  <c r="S228" i="86"/>
  <c r="P137" i="86"/>
  <c r="Q173" i="86"/>
  <c r="K248" i="86"/>
  <c r="J150" i="86"/>
  <c r="O314" i="86"/>
  <c r="F85" i="86"/>
  <c r="R158" i="86"/>
  <c r="S382" i="86"/>
  <c r="I156" i="86"/>
  <c r="P43" i="86"/>
  <c r="T50" i="86"/>
  <c r="R154" i="86"/>
  <c r="K237" i="86"/>
  <c r="T388" i="86"/>
  <c r="S249" i="86"/>
  <c r="K270" i="86"/>
  <c r="U370" i="86"/>
  <c r="P249" i="86"/>
  <c r="S35" i="86"/>
  <c r="J204" i="86"/>
  <c r="K197" i="86"/>
  <c r="K357" i="86"/>
  <c r="F389" i="86"/>
  <c r="I295" i="86"/>
  <c r="T187" i="86"/>
  <c r="J222" i="86"/>
  <c r="L241" i="86"/>
  <c r="O374" i="86"/>
  <c r="M90" i="86"/>
  <c r="V230" i="86"/>
  <c r="P22" i="86"/>
  <c r="K296" i="86"/>
  <c r="I106" i="86"/>
  <c r="N293" i="86"/>
  <c r="M390" i="86"/>
  <c r="F311" i="86"/>
  <c r="N315" i="86"/>
  <c r="K101" i="86"/>
  <c r="N241" i="86"/>
  <c r="S187" i="86"/>
  <c r="T93" i="86"/>
  <c r="S213" i="86"/>
  <c r="N65" i="86"/>
  <c r="P375" i="86"/>
  <c r="F163" i="86"/>
  <c r="P280" i="86"/>
  <c r="L189" i="86"/>
  <c r="G79" i="86"/>
  <c r="L146" i="86"/>
  <c r="M329" i="86"/>
  <c r="T318" i="86"/>
  <c r="O348" i="86"/>
  <c r="F183" i="86"/>
  <c r="H334" i="86"/>
  <c r="F22" i="86"/>
  <c r="O228" i="86"/>
  <c r="R185" i="86"/>
  <c r="G377" i="86"/>
  <c r="T295" i="86"/>
  <c r="M255" i="86"/>
  <c r="O298" i="86"/>
  <c r="K250" i="86"/>
  <c r="G248" i="86"/>
  <c r="T33" i="86"/>
  <c r="V320" i="86"/>
  <c r="P379" i="86"/>
  <c r="K2" i="86"/>
  <c r="M375" i="86"/>
  <c r="R311" i="86"/>
  <c r="O394" i="86"/>
  <c r="N410" i="86"/>
  <c r="Q289" i="86"/>
  <c r="P93" i="86"/>
  <c r="O87" i="86"/>
  <c r="G95" i="86"/>
  <c r="R106" i="86"/>
  <c r="O49" i="86"/>
  <c r="S76" i="86"/>
  <c r="P87" i="86"/>
  <c r="V173" i="86"/>
  <c r="Q89" i="86"/>
  <c r="Q32" i="86"/>
  <c r="V85" i="86"/>
  <c r="U378" i="86"/>
  <c r="M157" i="86"/>
  <c r="M30" i="86"/>
  <c r="M367" i="86"/>
  <c r="U103" i="86"/>
  <c r="F32" i="86"/>
  <c r="Q412" i="86"/>
  <c r="R359" i="86"/>
  <c r="I112" i="86"/>
  <c r="L344" i="86"/>
  <c r="Q327" i="86"/>
  <c r="J151" i="86"/>
  <c r="R26" i="86"/>
  <c r="L187" i="86"/>
  <c r="M207" i="86"/>
  <c r="S114" i="86"/>
  <c r="Q296" i="86"/>
  <c r="L11" i="86"/>
  <c r="N110" i="86"/>
  <c r="P160" i="86"/>
  <c r="M269" i="86"/>
  <c r="F176" i="86"/>
  <c r="Q382" i="86"/>
  <c r="R160" i="86"/>
  <c r="L14" i="86"/>
  <c r="H76" i="86"/>
  <c r="G148" i="86"/>
  <c r="J310" i="86"/>
  <c r="Q55" i="86"/>
  <c r="T347" i="86"/>
  <c r="L262" i="86"/>
  <c r="P21" i="86"/>
  <c r="K257" i="86"/>
  <c r="N256" i="86"/>
  <c r="F19" i="86"/>
  <c r="G149" i="86"/>
  <c r="T196" i="86"/>
  <c r="I232" i="86"/>
  <c r="I286" i="86"/>
  <c r="V412" i="86"/>
  <c r="L261" i="86"/>
  <c r="M410" i="86"/>
  <c r="T38" i="86"/>
  <c r="U284" i="86"/>
  <c r="S69" i="86"/>
  <c r="U159" i="86"/>
  <c r="S378" i="86"/>
  <c r="M304" i="86"/>
  <c r="S88" i="86"/>
  <c r="M312" i="86"/>
  <c r="U341" i="86"/>
  <c r="H97" i="86"/>
  <c r="L416" i="86"/>
  <c r="I178" i="86"/>
  <c r="N203" i="86"/>
  <c r="V263" i="86"/>
  <c r="L96" i="86"/>
  <c r="T317" i="86"/>
  <c r="P359" i="86"/>
  <c r="Q176" i="86"/>
  <c r="N253" i="86"/>
  <c r="M345" i="86"/>
  <c r="R152" i="86"/>
  <c r="T219" i="86"/>
  <c r="L221" i="86"/>
  <c r="L378" i="86"/>
  <c r="N27" i="86"/>
  <c r="T7" i="86"/>
  <c r="V219" i="86"/>
  <c r="K374" i="86"/>
  <c r="F171" i="86"/>
  <c r="M355" i="86"/>
  <c r="S401" i="86"/>
  <c r="H297" i="86"/>
  <c r="S151" i="86"/>
  <c r="I251" i="86"/>
  <c r="K147" i="86"/>
  <c r="H306" i="86"/>
  <c r="L2" i="86"/>
  <c r="L52" i="86"/>
  <c r="T165" i="86"/>
  <c r="H416" i="86"/>
  <c r="I86" i="86"/>
  <c r="H12" i="86"/>
  <c r="N302" i="86"/>
  <c r="N251" i="86"/>
  <c r="Q232" i="86"/>
  <c r="J341" i="86"/>
  <c r="S184" i="86"/>
  <c r="M152" i="86"/>
  <c r="T305" i="86"/>
  <c r="V75" i="86"/>
  <c r="J282" i="86"/>
  <c r="V58" i="86"/>
  <c r="R165" i="86"/>
  <c r="I398" i="86"/>
  <c r="H286" i="86"/>
  <c r="S355" i="86"/>
  <c r="N281" i="86"/>
  <c r="K166" i="86"/>
  <c r="H382" i="86"/>
  <c r="G26" i="86"/>
  <c r="H52" i="86"/>
  <c r="M316" i="86"/>
  <c r="U137" i="86"/>
  <c r="I338" i="86"/>
  <c r="I83" i="86"/>
  <c r="O112" i="86"/>
  <c r="T113" i="86"/>
  <c r="L423" i="86"/>
  <c r="M37" i="86"/>
  <c r="L251" i="86"/>
  <c r="P90" i="86"/>
  <c r="U232" i="86"/>
  <c r="K279" i="86"/>
  <c r="S201" i="86"/>
  <c r="P311" i="86"/>
  <c r="V170" i="86"/>
  <c r="R79" i="86"/>
  <c r="S219" i="86"/>
  <c r="V387" i="86"/>
  <c r="G176" i="86"/>
  <c r="F390" i="86"/>
  <c r="O332" i="86"/>
  <c r="H172" i="86"/>
  <c r="Q195" i="86"/>
  <c r="M134" i="86"/>
  <c r="N346" i="86"/>
  <c r="R341" i="86"/>
  <c r="Q85" i="86"/>
  <c r="N42" i="86"/>
  <c r="U214" i="86"/>
  <c r="O383" i="86"/>
  <c r="O403" i="86"/>
  <c r="G7" i="86"/>
  <c r="T346" i="86"/>
  <c r="I179" i="86"/>
  <c r="U117" i="86"/>
  <c r="P385" i="86"/>
  <c r="I185" i="86"/>
  <c r="U323" i="86"/>
  <c r="Q393" i="86"/>
  <c r="N274" i="86"/>
  <c r="N351" i="86"/>
  <c r="H23" i="86"/>
  <c r="S87" i="86"/>
  <c r="L77" i="86"/>
  <c r="O349" i="86"/>
  <c r="M83" i="86"/>
  <c r="F178" i="86"/>
  <c r="O53" i="86"/>
  <c r="V235" i="86"/>
  <c r="V132" i="86"/>
  <c r="R4" i="86"/>
  <c r="J33" i="86"/>
  <c r="G50" i="86"/>
  <c r="F240" i="86"/>
  <c r="G61" i="86"/>
  <c r="J373" i="86"/>
  <c r="P45" i="86"/>
  <c r="T174" i="86"/>
  <c r="R372" i="86"/>
  <c r="O145" i="86"/>
  <c r="J3" i="86"/>
  <c r="L109" i="86"/>
  <c r="J170" i="86"/>
  <c r="L271" i="86"/>
  <c r="G56" i="86"/>
  <c r="V44" i="86"/>
  <c r="N272" i="86"/>
  <c r="R107" i="86"/>
  <c r="I324" i="86"/>
  <c r="N356" i="86"/>
  <c r="V313" i="86"/>
  <c r="G75" i="86"/>
  <c r="T394" i="86"/>
  <c r="V69" i="86"/>
  <c r="U109" i="86"/>
  <c r="K315" i="86"/>
  <c r="K314" i="86"/>
  <c r="U95" i="86"/>
  <c r="H282" i="86"/>
  <c r="P286" i="86"/>
  <c r="S64" i="86"/>
  <c r="J78" i="86"/>
  <c r="U148" i="86"/>
  <c r="V211" i="86"/>
  <c r="S49" i="86"/>
  <c r="S273" i="86"/>
  <c r="I70" i="86"/>
  <c r="J212" i="86"/>
  <c r="S204" i="86"/>
  <c r="L150" i="86"/>
  <c r="V88" i="86"/>
  <c r="G35" i="86"/>
  <c r="G141" i="86"/>
  <c r="K293" i="86"/>
  <c r="K364" i="86"/>
  <c r="S203" i="86"/>
  <c r="S110" i="86"/>
  <c r="S146" i="86"/>
  <c r="V399" i="86"/>
  <c r="S304" i="86"/>
  <c r="S236" i="86"/>
  <c r="T212" i="86"/>
  <c r="H79" i="86"/>
  <c r="K63" i="86"/>
  <c r="R244" i="86"/>
  <c r="O149" i="86"/>
  <c r="K216" i="86"/>
  <c r="N344" i="86"/>
  <c r="G332" i="86"/>
  <c r="N53" i="86"/>
  <c r="N66" i="86"/>
  <c r="U371" i="86"/>
  <c r="O270" i="86"/>
  <c r="L253" i="86"/>
  <c r="L395" i="86"/>
  <c r="M7" i="86"/>
  <c r="M92" i="86"/>
  <c r="M137" i="86"/>
  <c r="U23" i="86"/>
  <c r="V347" i="86"/>
  <c r="K274" i="86"/>
  <c r="O369" i="86"/>
  <c r="L412" i="86"/>
  <c r="J380" i="86"/>
  <c r="G313" i="86"/>
  <c r="Q254" i="86"/>
  <c r="M173" i="86"/>
  <c r="L340" i="86"/>
  <c r="F316" i="86"/>
  <c r="H110" i="86"/>
  <c r="P109" i="86"/>
  <c r="L316" i="86"/>
  <c r="T222" i="86"/>
  <c r="I113" i="86"/>
  <c r="H355" i="86"/>
  <c r="K233" i="86"/>
  <c r="H194" i="86"/>
  <c r="R344" i="86"/>
  <c r="K366" i="86"/>
  <c r="S320" i="86"/>
  <c r="N217" i="86"/>
  <c r="K136" i="86"/>
  <c r="J269" i="86"/>
  <c r="V369" i="86"/>
  <c r="V376" i="86"/>
  <c r="I38" i="86"/>
  <c r="M300" i="86"/>
  <c r="U240" i="86"/>
  <c r="K260" i="86"/>
  <c r="H268" i="86"/>
  <c r="M286" i="86"/>
  <c r="H415" i="86"/>
  <c r="M144" i="86"/>
  <c r="F192" i="86"/>
  <c r="R220" i="86"/>
  <c r="V373" i="86"/>
  <c r="M376" i="86"/>
  <c r="R294" i="86"/>
  <c r="O28" i="86"/>
  <c r="T182" i="86"/>
  <c r="T21" i="86"/>
  <c r="N243" i="86"/>
  <c r="M409" i="86"/>
  <c r="J278" i="86"/>
  <c r="T345" i="86"/>
  <c r="K117" i="86"/>
  <c r="H201" i="86"/>
  <c r="H388" i="86"/>
  <c r="J300" i="86"/>
  <c r="N210" i="86"/>
  <c r="M322" i="86"/>
  <c r="H311" i="86"/>
  <c r="G393" i="86"/>
  <c r="V305" i="86"/>
  <c r="K97" i="86"/>
  <c r="S177" i="86"/>
  <c r="H271" i="86"/>
  <c r="G416" i="86"/>
  <c r="I330" i="86"/>
  <c r="V175" i="86"/>
  <c r="L422" i="86"/>
  <c r="H202" i="86"/>
  <c r="S99" i="86"/>
  <c r="J234" i="86"/>
  <c r="M13" i="86"/>
  <c r="V95" i="86"/>
  <c r="T138" i="86"/>
  <c r="N128" i="86"/>
  <c r="G136" i="86"/>
  <c r="H67" i="86"/>
  <c r="I111" i="86"/>
  <c r="T13" i="86"/>
  <c r="O187" i="86"/>
  <c r="V112" i="86"/>
  <c r="G316" i="86"/>
  <c r="I118" i="86"/>
  <c r="K375" i="86"/>
  <c r="R286" i="86"/>
  <c r="Q279" i="86"/>
  <c r="M196" i="86"/>
  <c r="S50" i="86"/>
  <c r="T74" i="86"/>
  <c r="P326" i="86"/>
  <c r="I195" i="86"/>
  <c r="N221" i="86"/>
  <c r="T367" i="86"/>
  <c r="U261" i="86"/>
  <c r="N153" i="86"/>
  <c r="M94" i="86"/>
  <c r="H407" i="86"/>
  <c r="L331" i="86"/>
  <c r="N282" i="86"/>
  <c r="U293" i="86"/>
  <c r="J219" i="86"/>
  <c r="P215" i="86"/>
  <c r="F338" i="86"/>
  <c r="M135" i="86"/>
  <c r="I19" i="86"/>
  <c r="N244" i="86"/>
  <c r="N73" i="86"/>
  <c r="O310" i="86"/>
  <c r="M104" i="86"/>
  <c r="V136" i="86"/>
  <c r="T197" i="86"/>
  <c r="P264" i="86"/>
  <c r="L171" i="86"/>
  <c r="M43" i="86"/>
  <c r="H319" i="86"/>
  <c r="V236" i="86"/>
  <c r="G307" i="86"/>
  <c r="O257" i="86"/>
  <c r="P324" i="86"/>
  <c r="O168" i="86"/>
  <c r="G398" i="86"/>
  <c r="O208" i="86"/>
  <c r="J249" i="86"/>
  <c r="F401" i="86"/>
  <c r="V331" i="86"/>
  <c r="J143" i="86"/>
  <c r="Q102" i="86"/>
  <c r="P238" i="86"/>
  <c r="K23" i="86"/>
  <c r="I127" i="86"/>
  <c r="U344" i="86"/>
  <c r="N192" i="86"/>
  <c r="H109" i="86"/>
  <c r="L3" i="86"/>
  <c r="U145" i="86"/>
  <c r="I40" i="86"/>
  <c r="M167" i="86"/>
  <c r="G385" i="86"/>
  <c r="K265" i="86"/>
  <c r="Q199" i="86"/>
  <c r="O174" i="86"/>
  <c r="O361" i="86"/>
  <c r="T200" i="86"/>
  <c r="Q115" i="86"/>
  <c r="R337" i="86"/>
  <c r="N167" i="86"/>
  <c r="F249" i="86"/>
  <c r="V419" i="86"/>
  <c r="F47" i="86"/>
  <c r="K317" i="86"/>
  <c r="T422" i="86"/>
  <c r="U16" i="86"/>
  <c r="U156" i="86"/>
  <c r="O100" i="86"/>
  <c r="N75" i="86"/>
  <c r="Q45" i="86"/>
  <c r="I334" i="86"/>
  <c r="R148" i="86"/>
  <c r="J46" i="86"/>
  <c r="H296" i="86"/>
  <c r="P211" i="86"/>
  <c r="U40" i="86"/>
  <c r="J166" i="86"/>
  <c r="Q305" i="86"/>
  <c r="T2" i="86"/>
  <c r="K249" i="86"/>
  <c r="H217" i="86"/>
  <c r="K195" i="86"/>
  <c r="G68" i="86"/>
  <c r="I298" i="86"/>
  <c r="U359" i="86"/>
  <c r="O395" i="86"/>
  <c r="S159" i="86"/>
  <c r="F118" i="86"/>
  <c r="N143" i="86"/>
  <c r="J388" i="86"/>
  <c r="L290" i="86"/>
  <c r="F328" i="86"/>
  <c r="V72" i="86"/>
  <c r="T193" i="86"/>
  <c r="I214" i="86"/>
  <c r="F204" i="86"/>
  <c r="K331" i="86"/>
  <c r="T294" i="86"/>
  <c r="L301" i="86"/>
  <c r="P247" i="86"/>
  <c r="Q156" i="86"/>
  <c r="J410" i="86"/>
  <c r="U404" i="86"/>
  <c r="I48" i="86"/>
  <c r="V213" i="86"/>
  <c r="G239" i="86"/>
  <c r="O121" i="86"/>
  <c r="L51" i="86"/>
  <c r="T226" i="86"/>
  <c r="T409" i="86"/>
  <c r="V224" i="86"/>
  <c r="K118" i="86"/>
  <c r="M273" i="86"/>
  <c r="S74" i="86"/>
  <c r="H237" i="86"/>
  <c r="R321" i="86"/>
  <c r="P80" i="86"/>
  <c r="H254" i="86"/>
  <c r="M344" i="86"/>
  <c r="R112" i="86"/>
  <c r="U388" i="86"/>
  <c r="N291" i="86"/>
  <c r="H338" i="86"/>
  <c r="V325" i="86"/>
  <c r="U338" i="86"/>
  <c r="M296" i="86"/>
  <c r="T361" i="86"/>
  <c r="S283" i="86"/>
  <c r="M163" i="86"/>
  <c r="L411" i="86"/>
  <c r="F136" i="86"/>
  <c r="U192" i="86"/>
  <c r="F131" i="86"/>
  <c r="O272" i="86"/>
  <c r="P177" i="86"/>
  <c r="S318" i="86"/>
  <c r="S410" i="86"/>
  <c r="F231" i="86"/>
  <c r="H169" i="86"/>
  <c r="K199" i="86"/>
  <c r="N156" i="86"/>
  <c r="L324" i="86"/>
  <c r="L72" i="86"/>
  <c r="Q207" i="86"/>
  <c r="N385" i="86"/>
  <c r="N96" i="86"/>
  <c r="P411" i="86"/>
  <c r="F49" i="86"/>
  <c r="M211" i="86"/>
  <c r="T214" i="86"/>
  <c r="G124" i="86"/>
  <c r="T56" i="86"/>
  <c r="J407" i="86"/>
  <c r="G93" i="86"/>
  <c r="V73" i="86"/>
  <c r="I414" i="86"/>
  <c r="H154" i="86"/>
  <c r="V416" i="86"/>
  <c r="U329" i="86"/>
  <c r="F24" i="86"/>
  <c r="G22" i="86"/>
  <c r="P396" i="86"/>
  <c r="S391" i="86"/>
  <c r="O17" i="86"/>
  <c r="L15" i="86"/>
  <c r="M153" i="86"/>
  <c r="H362" i="86"/>
  <c r="V338" i="86"/>
  <c r="O114" i="86"/>
  <c r="R14" i="86"/>
  <c r="I163" i="86"/>
  <c r="K179" i="86"/>
  <c r="U252" i="86"/>
  <c r="T373" i="86"/>
  <c r="J353" i="86"/>
  <c r="N172" i="86"/>
  <c r="V47" i="86"/>
  <c r="P242" i="86"/>
  <c r="S392" i="86"/>
  <c r="T100" i="86"/>
  <c r="P340" i="86"/>
  <c r="M373" i="86"/>
  <c r="J132" i="86"/>
  <c r="K271" i="86"/>
  <c r="R355" i="86"/>
  <c r="H199" i="86"/>
  <c r="I266" i="86"/>
  <c r="N297" i="86"/>
  <c r="V393" i="86"/>
  <c r="Q299" i="86"/>
  <c r="F400" i="86"/>
  <c r="U297" i="86"/>
  <c r="H158" i="86"/>
  <c r="N188" i="86"/>
  <c r="H14" i="86"/>
  <c r="M74" i="86"/>
  <c r="L377" i="86"/>
  <c r="P166" i="86"/>
  <c r="F199" i="86"/>
  <c r="S305" i="86"/>
  <c r="F167" i="86"/>
  <c r="M360" i="86"/>
  <c r="N212" i="86"/>
  <c r="P193" i="86"/>
  <c r="T379" i="86"/>
  <c r="P194" i="86"/>
  <c r="F98" i="86"/>
  <c r="J384" i="86"/>
  <c r="L203" i="86"/>
  <c r="S245" i="86"/>
  <c r="R284" i="86"/>
  <c r="O380" i="86"/>
  <c r="I168" i="86"/>
  <c r="Q266" i="86"/>
  <c r="P237" i="86"/>
  <c r="G329" i="86"/>
  <c r="L406" i="86"/>
  <c r="V396" i="86"/>
  <c r="S215" i="86"/>
  <c r="J349" i="86"/>
  <c r="F6" i="86"/>
  <c r="L69" i="86"/>
  <c r="V24" i="86"/>
  <c r="S375" i="86"/>
  <c r="O299" i="86"/>
  <c r="I281" i="86"/>
  <c r="R399" i="86"/>
  <c r="T362" i="86"/>
  <c r="R65" i="86"/>
  <c r="K411" i="86"/>
  <c r="H305" i="86"/>
  <c r="U260" i="86"/>
  <c r="Q271" i="86"/>
  <c r="N322" i="86"/>
  <c r="Q409" i="86"/>
  <c r="V171" i="86"/>
  <c r="Q201" i="86"/>
  <c r="M388" i="86"/>
  <c r="R121" i="86"/>
  <c r="F244" i="86"/>
  <c r="F300" i="86"/>
  <c r="T352" i="86"/>
  <c r="P329" i="86"/>
  <c r="M368" i="86"/>
  <c r="T206" i="86"/>
  <c r="H356" i="86"/>
  <c r="T328" i="86"/>
  <c r="V345" i="86"/>
  <c r="G265" i="86"/>
  <c r="H224" i="86"/>
  <c r="Q383" i="86"/>
  <c r="K120" i="86"/>
  <c r="S132" i="86"/>
  <c r="G368" i="86"/>
  <c r="N415" i="86"/>
  <c r="I139" i="86"/>
  <c r="O93" i="86"/>
  <c r="T377" i="86"/>
  <c r="I368" i="86"/>
  <c r="U400" i="86"/>
  <c r="S336" i="86"/>
  <c r="I235" i="86"/>
  <c r="F230" i="86"/>
  <c r="Q379" i="86"/>
  <c r="Q308" i="86"/>
  <c r="U37" i="86"/>
  <c r="M201" i="86"/>
  <c r="O269" i="86"/>
  <c r="G211" i="86"/>
  <c r="F398" i="86"/>
  <c r="G354" i="86"/>
  <c r="Q377" i="86"/>
  <c r="O247" i="86"/>
  <c r="R334" i="86"/>
  <c r="J256" i="86"/>
  <c r="N229" i="86"/>
  <c r="P23" i="86"/>
  <c r="J329" i="86"/>
  <c r="G224" i="86"/>
  <c r="R306" i="86"/>
  <c r="Q197" i="86"/>
  <c r="N373" i="86"/>
  <c r="R164" i="86"/>
  <c r="U220" i="86"/>
  <c r="K405" i="86"/>
  <c r="R275" i="86"/>
  <c r="U162" i="86"/>
  <c r="G240" i="86"/>
  <c r="R351" i="86"/>
  <c r="N334" i="86"/>
  <c r="Q353" i="86"/>
  <c r="J387" i="86"/>
  <c r="I271" i="86"/>
  <c r="V394" i="86"/>
  <c r="K343" i="86"/>
  <c r="P408" i="86"/>
  <c r="O135" i="86"/>
  <c r="L405" i="86"/>
  <c r="U172" i="86"/>
  <c r="P342" i="86"/>
  <c r="S36" i="86"/>
  <c r="H60" i="86"/>
  <c r="U314" i="86"/>
  <c r="R393" i="86"/>
  <c r="P335" i="86"/>
  <c r="K187" i="86"/>
  <c r="O190" i="86"/>
  <c r="V249" i="86"/>
  <c r="M259" i="86"/>
  <c r="L360" i="86"/>
  <c r="G173" i="86"/>
  <c r="M252" i="86"/>
  <c r="S263" i="86"/>
  <c r="V364" i="86"/>
  <c r="O376" i="86"/>
  <c r="F203" i="86"/>
  <c r="K328" i="86"/>
  <c r="Q414" i="86"/>
  <c r="F110" i="86"/>
  <c r="U366" i="86"/>
  <c r="U295" i="86"/>
  <c r="L206" i="86"/>
  <c r="V167" i="86"/>
  <c r="U354" i="86"/>
  <c r="K202" i="86"/>
  <c r="P68" i="86"/>
  <c r="H330" i="86"/>
  <c r="J260" i="86"/>
  <c r="L320" i="86"/>
  <c r="J111" i="86"/>
  <c r="O258" i="86"/>
  <c r="L336" i="86"/>
  <c r="V160" i="86"/>
  <c r="N60" i="86"/>
  <c r="K134" i="86"/>
  <c r="Q153" i="86"/>
  <c r="I151" i="86"/>
  <c r="H275" i="86"/>
  <c r="Q384" i="86"/>
  <c r="T243" i="86"/>
  <c r="O80" i="86"/>
  <c r="Q177" i="86"/>
  <c r="V209" i="86"/>
  <c r="I135" i="86"/>
  <c r="L8" i="86"/>
  <c r="V418" i="86"/>
  <c r="N118" i="86"/>
  <c r="L369" i="86"/>
  <c r="N228" i="86"/>
  <c r="H101" i="86"/>
  <c r="G400" i="86"/>
  <c r="H210" i="86"/>
  <c r="I306" i="86"/>
  <c r="N327" i="86"/>
  <c r="Q360" i="86"/>
  <c r="L319" i="86"/>
  <c r="K94" i="86"/>
  <c r="N125" i="86"/>
  <c r="K254" i="86"/>
  <c r="L249" i="86"/>
  <c r="H207" i="86"/>
  <c r="J271" i="86"/>
  <c r="M374" i="86"/>
  <c r="U206" i="86"/>
  <c r="H299" i="86"/>
  <c r="S346" i="86"/>
  <c r="F295" i="86"/>
  <c r="O406" i="86"/>
  <c r="N89" i="86"/>
  <c r="K8" i="86"/>
  <c r="Q246" i="86"/>
  <c r="J402" i="86"/>
  <c r="H279" i="86"/>
  <c r="F180" i="86"/>
  <c r="K122" i="86"/>
  <c r="M398" i="86"/>
  <c r="K175" i="86"/>
  <c r="U177" i="86"/>
  <c r="S279" i="86"/>
  <c r="V57" i="86"/>
  <c r="P254" i="86"/>
  <c r="S365" i="86"/>
  <c r="J35" i="86"/>
  <c r="P313" i="86"/>
  <c r="F83" i="86"/>
  <c r="L325" i="86"/>
  <c r="O215" i="86"/>
  <c r="M270" i="86"/>
  <c r="H193" i="86"/>
  <c r="F317" i="86"/>
  <c r="K387" i="86"/>
  <c r="G244" i="86"/>
  <c r="U147" i="86"/>
  <c r="P244" i="86"/>
  <c r="M387" i="86"/>
  <c r="H240" i="86"/>
  <c r="V92" i="86"/>
  <c r="J403" i="86"/>
  <c r="L252" i="86"/>
  <c r="R203" i="86"/>
  <c r="V172" i="86"/>
  <c r="K3" i="86"/>
  <c r="M193" i="86"/>
  <c r="V406" i="86"/>
  <c r="O210" i="86"/>
  <c r="P304" i="86"/>
  <c r="T365" i="86"/>
  <c r="I180" i="86"/>
  <c r="N331" i="86"/>
  <c r="Q381" i="86"/>
  <c r="S390" i="86"/>
  <c r="L263" i="86"/>
  <c r="K295" i="86"/>
  <c r="S291" i="86"/>
  <c r="T252" i="86"/>
  <c r="H229" i="86"/>
  <c r="Q190" i="86"/>
  <c r="P185" i="86"/>
  <c r="J305" i="86"/>
  <c r="V288" i="86"/>
  <c r="P404" i="86"/>
  <c r="Q276" i="86"/>
  <c r="F195" i="86"/>
  <c r="Q191" i="86"/>
  <c r="M237" i="86"/>
  <c r="V203" i="86"/>
  <c r="N371" i="86"/>
  <c r="N368" i="86"/>
  <c r="O116" i="86"/>
  <c r="N366" i="86"/>
  <c r="T49" i="86"/>
  <c r="L311" i="86"/>
  <c r="O243" i="86"/>
  <c r="N232" i="86"/>
  <c r="S265" i="86"/>
  <c r="V275" i="86"/>
  <c r="M142" i="86"/>
  <c r="S387" i="86"/>
  <c r="P220" i="86"/>
  <c r="U266" i="86"/>
  <c r="L375" i="86"/>
  <c r="U308" i="86"/>
  <c r="S339" i="86"/>
  <c r="G283" i="86"/>
  <c r="O317" i="86"/>
  <c r="F218" i="86"/>
  <c r="T176" i="86"/>
  <c r="G241" i="86"/>
  <c r="S216" i="86"/>
  <c r="H277" i="86"/>
  <c r="L250" i="86"/>
  <c r="N237" i="86"/>
  <c r="K392" i="86"/>
  <c r="N252" i="86"/>
  <c r="S388" i="86"/>
  <c r="V282" i="86"/>
  <c r="M305" i="86"/>
  <c r="G276" i="86"/>
  <c r="M276" i="86"/>
  <c r="M100" i="86"/>
  <c r="R17" i="86"/>
  <c r="J286" i="86"/>
  <c r="R392" i="86"/>
  <c r="F154" i="86"/>
  <c r="F265" i="86"/>
  <c r="R60" i="86"/>
  <c r="K44" i="86"/>
  <c r="R48" i="86"/>
  <c r="G411" i="86"/>
  <c r="V245" i="86"/>
  <c r="S21" i="86"/>
  <c r="J301" i="86"/>
  <c r="K325" i="86"/>
  <c r="M295" i="86"/>
  <c r="G353" i="86"/>
  <c r="F137" i="86"/>
  <c r="F166" i="86"/>
  <c r="O312" i="86"/>
  <c r="L229" i="86"/>
  <c r="F188" i="86"/>
  <c r="Q90" i="86"/>
  <c r="M347" i="86"/>
  <c r="G310" i="86"/>
  <c r="G111" i="86"/>
  <c r="G191" i="86"/>
  <c r="U231" i="86"/>
  <c r="H328" i="86"/>
  <c r="M150" i="86"/>
  <c r="L267" i="86"/>
  <c r="O313" i="86"/>
  <c r="F190" i="86"/>
  <c r="F182" i="86"/>
  <c r="V125" i="86"/>
  <c r="F368" i="86"/>
  <c r="I326" i="86"/>
  <c r="V202" i="86"/>
  <c r="Q8" i="86"/>
  <c r="O25" i="86"/>
  <c r="N359" i="86"/>
  <c r="K372" i="86"/>
  <c r="V126" i="86"/>
  <c r="K289" i="86"/>
  <c r="J312" i="86"/>
  <c r="G168" i="86"/>
  <c r="R256" i="86"/>
  <c r="H43" i="86"/>
  <c r="G225" i="86"/>
  <c r="L225" i="86"/>
  <c r="T263" i="86"/>
  <c r="F344" i="86"/>
  <c r="M213" i="86"/>
  <c r="R389" i="86"/>
  <c r="J144" i="86"/>
  <c r="U255" i="86"/>
  <c r="N245" i="86"/>
  <c r="P231" i="86"/>
  <c r="V161" i="86"/>
  <c r="F309" i="86"/>
  <c r="H327" i="86"/>
  <c r="G209" i="86"/>
  <c r="J245" i="86"/>
  <c r="U325" i="86"/>
  <c r="Q139" i="86"/>
  <c r="P156" i="86"/>
  <c r="V153" i="86"/>
  <c r="V234" i="86"/>
  <c r="P336" i="86"/>
  <c r="P274" i="86"/>
  <c r="R378" i="86"/>
  <c r="M391" i="86"/>
  <c r="M86" i="86"/>
  <c r="I240" i="86"/>
  <c r="N182" i="86"/>
  <c r="J154" i="86"/>
  <c r="U321" i="86"/>
  <c r="M184" i="86"/>
  <c r="I187" i="86"/>
  <c r="I412" i="86"/>
  <c r="V185" i="86"/>
  <c r="R408" i="86"/>
  <c r="R391" i="86"/>
  <c r="M102" i="86"/>
  <c r="F93" i="86"/>
  <c r="U128" i="86"/>
  <c r="G15" i="86"/>
  <c r="N46" i="86"/>
  <c r="H115" i="86"/>
  <c r="K391" i="86"/>
  <c r="K73" i="86"/>
  <c r="R380" i="86"/>
  <c r="O289" i="86"/>
  <c r="P315" i="86"/>
  <c r="K340" i="86"/>
  <c r="L353" i="86"/>
  <c r="S259" i="86"/>
  <c r="M359" i="86"/>
  <c r="T287" i="86"/>
  <c r="I416" i="86"/>
  <c r="M195" i="86"/>
  <c r="F44" i="86"/>
  <c r="J346" i="86"/>
  <c r="M254" i="86"/>
  <c r="K215" i="86"/>
  <c r="T203" i="86"/>
  <c r="J71" i="86"/>
  <c r="H176" i="86"/>
  <c r="N179" i="86"/>
  <c r="F299" i="86"/>
  <c r="L232" i="86"/>
  <c r="T221" i="86"/>
  <c r="K283" i="86"/>
  <c r="N324" i="86"/>
  <c r="P181" i="86"/>
  <c r="O337" i="86"/>
  <c r="P318" i="86"/>
  <c r="H223" i="86"/>
  <c r="G228" i="86"/>
  <c r="U18" i="86"/>
  <c r="H344" i="86"/>
  <c r="K163" i="86"/>
  <c r="H98" i="86"/>
  <c r="P224" i="86"/>
  <c r="I205" i="86"/>
  <c r="F410" i="86"/>
  <c r="G386" i="86"/>
  <c r="J406" i="86"/>
  <c r="R277" i="86"/>
  <c r="M394" i="86"/>
  <c r="U299" i="86"/>
  <c r="F349" i="86"/>
  <c r="R343" i="86"/>
  <c r="V410" i="86"/>
  <c r="M384" i="86"/>
  <c r="P325" i="86"/>
  <c r="G185" i="86"/>
  <c r="M235" i="86"/>
  <c r="L127" i="86"/>
  <c r="M8" i="86"/>
  <c r="I313" i="86"/>
  <c r="Q174" i="86"/>
  <c r="U44" i="86"/>
  <c r="L231" i="86"/>
  <c r="L46" i="86"/>
  <c r="J290" i="86"/>
  <c r="V348" i="86"/>
  <c r="F94" i="86"/>
  <c r="T106" i="86"/>
  <c r="U365" i="86"/>
  <c r="F364" i="86"/>
  <c r="S354" i="86"/>
  <c r="S293" i="86"/>
  <c r="O384" i="86"/>
  <c r="K305" i="86"/>
  <c r="I357" i="86"/>
  <c r="Q392" i="86"/>
  <c r="V222" i="86"/>
  <c r="G414" i="86"/>
  <c r="V108" i="86"/>
  <c r="I303" i="86"/>
  <c r="P2" i="86"/>
  <c r="U56" i="86"/>
  <c r="U274" i="86"/>
  <c r="R229" i="86"/>
  <c r="R297" i="86"/>
  <c r="V207" i="86"/>
  <c r="L385" i="86"/>
  <c r="U97" i="86"/>
  <c r="V281" i="86"/>
  <c r="M171" i="86"/>
  <c r="P265" i="86"/>
  <c r="G208" i="86"/>
  <c r="M307" i="86"/>
  <c r="L228" i="86"/>
  <c r="N317" i="86"/>
  <c r="K247" i="86"/>
  <c r="I146" i="86"/>
  <c r="Q256" i="86"/>
  <c r="U399" i="86"/>
  <c r="G130" i="86"/>
  <c r="H232" i="86"/>
  <c r="O212" i="86"/>
  <c r="N376" i="86"/>
  <c r="O239" i="86"/>
  <c r="F242" i="86"/>
  <c r="T242" i="86"/>
  <c r="S404" i="86"/>
  <c r="N255" i="86"/>
  <c r="J354" i="86"/>
  <c r="O284" i="86"/>
  <c r="Q234" i="86"/>
  <c r="S282" i="86"/>
  <c r="M323" i="86"/>
  <c r="F315" i="86"/>
  <c r="L393" i="86"/>
  <c r="V266" i="86"/>
  <c r="S278" i="86"/>
  <c r="P399" i="86"/>
  <c r="M310" i="86"/>
  <c r="N316" i="86"/>
  <c r="R379" i="86"/>
  <c r="P179" i="86"/>
  <c r="V66" i="86"/>
  <c r="V21" i="86"/>
  <c r="Q294" i="86"/>
  <c r="N260" i="86"/>
  <c r="P383" i="86"/>
  <c r="N59" i="86"/>
  <c r="O287" i="86"/>
  <c r="I353" i="86"/>
  <c r="S393" i="86"/>
  <c r="R290" i="86"/>
  <c r="V319" i="86"/>
  <c r="I405" i="86"/>
  <c r="P267" i="86"/>
  <c r="F254" i="86"/>
  <c r="I345" i="86"/>
  <c r="T215" i="86"/>
  <c r="F287" i="86"/>
  <c r="H126" i="86"/>
  <c r="K172" i="86"/>
  <c r="L149" i="86"/>
  <c r="G311" i="86"/>
  <c r="T397" i="86"/>
  <c r="Q227" i="86"/>
  <c r="Q407" i="86"/>
  <c r="V77" i="86"/>
  <c r="U397" i="86"/>
  <c r="O54" i="86"/>
  <c r="Q415" i="86"/>
  <c r="M246" i="86"/>
  <c r="N190" i="86"/>
  <c r="V195" i="86"/>
  <c r="K306" i="86"/>
  <c r="N298" i="86"/>
  <c r="H346" i="86"/>
  <c r="I380" i="86"/>
  <c r="P148" i="86"/>
  <c r="J181" i="86"/>
  <c r="R195" i="86"/>
  <c r="N275" i="86"/>
  <c r="O386" i="86"/>
  <c r="U380" i="86"/>
  <c r="O192" i="86"/>
  <c r="K351" i="86"/>
  <c r="H352" i="86"/>
  <c r="J182" i="86"/>
  <c r="Q252" i="86"/>
  <c r="P285" i="86"/>
  <c r="T306" i="86"/>
  <c r="Q347" i="86"/>
  <c r="P268" i="86"/>
  <c r="Q363" i="86"/>
  <c r="G355" i="86"/>
  <c r="S349" i="86"/>
  <c r="M209" i="86"/>
  <c r="I275" i="86"/>
  <c r="R146" i="86"/>
  <c r="P386" i="86"/>
  <c r="G308" i="86"/>
  <c r="N158" i="86"/>
  <c r="F30" i="86"/>
  <c r="P403" i="86"/>
  <c r="P202" i="86"/>
  <c r="S254" i="86"/>
  <c r="Q370" i="86"/>
  <c r="O216" i="86"/>
  <c r="L201" i="86"/>
  <c r="S222" i="86"/>
  <c r="V67" i="86"/>
  <c r="J224" i="86"/>
  <c r="N108" i="86"/>
  <c r="T150" i="86"/>
  <c r="G379" i="86"/>
  <c r="H387" i="86"/>
  <c r="M413" i="86"/>
  <c r="H179" i="86"/>
  <c r="Q314" i="86"/>
  <c r="U357" i="86"/>
  <c r="V398" i="86"/>
  <c r="S376" i="86"/>
  <c r="J320" i="86"/>
  <c r="P349" i="86"/>
  <c r="H63" i="86"/>
  <c r="S248" i="86"/>
  <c r="L299" i="86"/>
  <c r="F29" i="86"/>
  <c r="S234" i="86"/>
  <c r="G238" i="86"/>
  <c r="P239" i="86"/>
  <c r="G230" i="86"/>
  <c r="N185" i="86"/>
  <c r="S288" i="86"/>
  <c r="V346" i="86"/>
  <c r="V106" i="86"/>
  <c r="G107" i="86"/>
  <c r="N206" i="86"/>
  <c r="P270" i="86"/>
  <c r="S368" i="86"/>
  <c r="J317" i="86"/>
  <c r="R364" i="86"/>
  <c r="U248" i="86"/>
  <c r="N176" i="86"/>
  <c r="N218" i="86"/>
  <c r="O217" i="86"/>
  <c r="T204" i="86"/>
  <c r="O72" i="86"/>
  <c r="L164" i="86"/>
  <c r="T157" i="86"/>
  <c r="K29" i="86"/>
  <c r="M95" i="86"/>
  <c r="F135" i="86"/>
  <c r="P114" i="86"/>
  <c r="L76" i="86"/>
  <c r="P241" i="86"/>
  <c r="U2" i="86"/>
  <c r="F158" i="86"/>
  <c r="S324" i="86"/>
  <c r="I284" i="86"/>
  <c r="Q248" i="86"/>
  <c r="F393" i="86"/>
  <c r="H329" i="86"/>
  <c r="Q136" i="86"/>
  <c r="O34" i="86"/>
  <c r="M408" i="86"/>
  <c r="I417" i="86"/>
  <c r="J159" i="86"/>
  <c r="S297" i="86"/>
  <c r="M348" i="86"/>
  <c r="P303" i="86"/>
  <c r="K337" i="86"/>
  <c r="K121" i="86"/>
  <c r="U235" i="86"/>
  <c r="I411" i="86"/>
  <c r="T315" i="86"/>
  <c r="M417" i="86"/>
  <c r="I323" i="86"/>
  <c r="K208" i="86"/>
  <c r="O408" i="86"/>
  <c r="K227" i="86"/>
  <c r="L382" i="86"/>
  <c r="Q374" i="86"/>
  <c r="S276" i="86"/>
  <c r="S230" i="86"/>
  <c r="K45" i="86"/>
  <c r="K277" i="86"/>
  <c r="R129" i="86"/>
  <c r="V366" i="86"/>
  <c r="K308" i="86"/>
  <c r="Q109" i="86"/>
  <c r="K31" i="86"/>
  <c r="I391" i="86"/>
  <c r="M287" i="86"/>
  <c r="I215" i="86"/>
  <c r="V16" i="86"/>
  <c r="V353" i="86"/>
  <c r="O320" i="86"/>
  <c r="I238" i="86"/>
  <c r="M311" i="86"/>
  <c r="V323" i="86"/>
  <c r="G293" i="86"/>
  <c r="M197" i="86"/>
  <c r="H225" i="86"/>
  <c r="Q164" i="86"/>
  <c r="F117" i="86"/>
  <c r="P147" i="86"/>
  <c r="L351" i="86"/>
  <c r="M141" i="86"/>
  <c r="M140" i="86"/>
  <c r="G405" i="86"/>
  <c r="K368" i="86"/>
  <c r="S377" i="86"/>
  <c r="H323" i="86"/>
  <c r="P416" i="86"/>
  <c r="G154" i="86"/>
  <c r="J288" i="86"/>
  <c r="F100" i="86"/>
  <c r="I396" i="86"/>
  <c r="R338" i="86"/>
  <c r="R340" i="86"/>
  <c r="G253" i="86"/>
  <c r="M346" i="86"/>
  <c r="V306" i="86"/>
  <c r="F108" i="86"/>
  <c r="L409" i="86"/>
  <c r="J119" i="86"/>
  <c r="U256" i="86"/>
  <c r="L279" i="86"/>
  <c r="V187" i="86"/>
  <c r="T180" i="86"/>
  <c r="H164" i="86"/>
  <c r="S389" i="86"/>
  <c r="F282" i="86"/>
  <c r="I207" i="86"/>
  <c r="U197" i="86"/>
  <c r="G153" i="86"/>
  <c r="R375" i="86"/>
  <c r="L226" i="86"/>
  <c r="R33" i="86"/>
  <c r="F146" i="86"/>
  <c r="U328" i="86"/>
  <c r="S370" i="86"/>
  <c r="H418" i="86"/>
  <c r="K367" i="86"/>
  <c r="I320" i="86"/>
  <c r="J280" i="86"/>
  <c r="V253" i="86"/>
  <c r="O219" i="86"/>
  <c r="R404" i="86"/>
  <c r="T385" i="86"/>
  <c r="K336" i="86"/>
  <c r="N150" i="86"/>
  <c r="M121" i="86"/>
  <c r="U342" i="86"/>
  <c r="U264" i="86"/>
  <c r="H261" i="86"/>
  <c r="P284" i="86"/>
  <c r="R128" i="86"/>
  <c r="O292" i="86"/>
  <c r="P245" i="86"/>
  <c r="U180" i="86"/>
  <c r="U213" i="86"/>
  <c r="T278" i="86"/>
  <c r="S344" i="86"/>
  <c r="I305" i="86"/>
  <c r="T363" i="86"/>
  <c r="J405" i="86"/>
  <c r="T262" i="86"/>
  <c r="V148" i="86"/>
  <c r="P197" i="86"/>
  <c r="R219" i="86"/>
  <c r="T80" i="86"/>
  <c r="K157" i="86"/>
  <c r="I81" i="86"/>
  <c r="V144" i="86"/>
  <c r="J238" i="86"/>
  <c r="Q368" i="86"/>
  <c r="T381" i="86"/>
  <c r="R288" i="86"/>
  <c r="F215" i="86"/>
  <c r="V241" i="86"/>
  <c r="T5" i="86"/>
  <c r="J374" i="86"/>
  <c r="V372" i="86"/>
  <c r="Q378" i="86"/>
  <c r="Q127" i="86"/>
  <c r="N157" i="86"/>
  <c r="R287" i="86"/>
  <c r="M369" i="86"/>
  <c r="J206" i="86"/>
  <c r="V258" i="86"/>
  <c r="I229" i="86"/>
  <c r="I331" i="86"/>
  <c r="J381" i="86"/>
  <c r="T310" i="86"/>
  <c r="V76" i="86"/>
  <c r="N309" i="86"/>
  <c r="H378" i="86"/>
  <c r="J157" i="86"/>
  <c r="T326" i="86"/>
  <c r="R400" i="86"/>
  <c r="T348" i="86"/>
  <c r="P216" i="86"/>
  <c r="J385" i="86"/>
  <c r="G278" i="86"/>
  <c r="Q362" i="86"/>
  <c r="Q126" i="86"/>
  <c r="M68" i="86"/>
  <c r="M96" i="86"/>
  <c r="H181" i="86"/>
  <c r="R346" i="86"/>
  <c r="S8" i="86"/>
  <c r="H134" i="86"/>
  <c r="O370" i="86"/>
  <c r="T4" i="86"/>
  <c r="N355" i="86"/>
  <c r="T301" i="86"/>
  <c r="I188" i="86"/>
  <c r="K220" i="86"/>
  <c r="G135" i="86"/>
  <c r="N412" i="86"/>
  <c r="G198" i="86"/>
  <c r="M299" i="86"/>
  <c r="K137" i="86"/>
  <c r="G285" i="86"/>
  <c r="K178" i="86"/>
  <c r="M334" i="86"/>
  <c r="S152" i="86"/>
  <c r="Q311" i="86"/>
  <c r="P41" i="86"/>
  <c r="L212" i="86"/>
  <c r="I335" i="86"/>
  <c r="U234" i="86"/>
  <c r="I227" i="86"/>
  <c r="I199" i="86"/>
  <c r="V251" i="86"/>
  <c r="O185" i="86"/>
  <c r="O260" i="86"/>
  <c r="U352" i="86"/>
  <c r="T255" i="86"/>
  <c r="F382" i="86"/>
  <c r="L113" i="86"/>
  <c r="G89" i="86"/>
  <c r="L327" i="86"/>
  <c r="H265" i="86"/>
  <c r="O293" i="86"/>
  <c r="I221" i="86"/>
  <c r="T178" i="86"/>
  <c r="K329" i="86"/>
  <c r="V289" i="86"/>
  <c r="M297" i="86"/>
  <c r="M414" i="86"/>
  <c r="P121" i="86"/>
  <c r="M65" i="86"/>
  <c r="N328" i="86"/>
  <c r="H397" i="86"/>
  <c r="V322" i="86"/>
  <c r="J292" i="86"/>
  <c r="P169" i="86"/>
  <c r="G150" i="86"/>
  <c r="G44" i="86"/>
  <c r="S319" i="86"/>
  <c r="T368" i="86"/>
  <c r="I186" i="86"/>
  <c r="H348" i="86"/>
  <c r="H318" i="86"/>
  <c r="T296" i="86"/>
  <c r="N227" i="86"/>
  <c r="R273" i="86"/>
  <c r="I385" i="86"/>
  <c r="I148" i="86"/>
  <c r="V308" i="86"/>
  <c r="K194" i="86"/>
  <c r="H148" i="86"/>
  <c r="O75" i="86"/>
  <c r="P380" i="86"/>
  <c r="J399" i="86"/>
  <c r="G395" i="86"/>
  <c r="U383" i="86"/>
  <c r="G320" i="86"/>
  <c r="V286" i="86"/>
  <c r="N408" i="86"/>
  <c r="U360" i="86"/>
  <c r="I329" i="86"/>
  <c r="O307" i="86"/>
  <c r="H274" i="86"/>
  <c r="I418" i="86"/>
  <c r="F404" i="86"/>
  <c r="K223" i="86"/>
  <c r="M364" i="86"/>
  <c r="M280" i="86"/>
  <c r="U186" i="86"/>
  <c r="O333" i="86"/>
  <c r="V210" i="86"/>
  <c r="T302" i="86"/>
  <c r="L136" i="86"/>
  <c r="J208" i="86"/>
  <c r="M178" i="86"/>
  <c r="S356" i="86"/>
  <c r="H245" i="86"/>
  <c r="M200" i="86"/>
  <c r="N199" i="86"/>
  <c r="J339" i="86"/>
  <c r="K404" i="86"/>
  <c r="K156" i="86"/>
  <c r="F237" i="86"/>
  <c r="O294" i="86"/>
  <c r="Q100" i="86"/>
  <c r="N314" i="86"/>
  <c r="I350" i="86"/>
  <c r="H22" i="86"/>
  <c r="I356" i="86"/>
  <c r="K280" i="86"/>
  <c r="P305" i="86"/>
  <c r="L357" i="86"/>
  <c r="P371" i="86"/>
  <c r="K371" i="86"/>
  <c r="K355" i="86"/>
  <c r="R161" i="86"/>
  <c r="S338" i="86"/>
  <c r="Q125" i="86"/>
  <c r="T256" i="86"/>
  <c r="F233" i="86"/>
  <c r="V267" i="86"/>
  <c r="G299" i="86"/>
  <c r="I336" i="86"/>
  <c r="H266" i="86"/>
  <c r="U333" i="86"/>
  <c r="L400" i="86"/>
  <c r="S363" i="86"/>
  <c r="P395" i="86"/>
  <c r="L358" i="86"/>
  <c r="O389" i="86"/>
  <c r="M365" i="86"/>
  <c r="F127" i="86"/>
  <c r="V107" i="86"/>
  <c r="T75" i="86"/>
  <c r="G69" i="86"/>
  <c r="Q277" i="86"/>
  <c r="I273" i="86"/>
  <c r="L373" i="86"/>
  <c r="M309" i="86"/>
  <c r="S153" i="86"/>
  <c r="P398" i="86"/>
  <c r="Q304" i="86"/>
  <c r="P31" i="86"/>
  <c r="M274" i="86"/>
  <c r="N191" i="86"/>
  <c r="G357" i="86"/>
  <c r="O14" i="86"/>
  <c r="G232" i="86"/>
  <c r="F174" i="86"/>
  <c r="K383" i="86"/>
  <c r="J103" i="86"/>
  <c r="J308" i="86"/>
  <c r="I369" i="86"/>
  <c r="H401" i="86"/>
  <c r="J332" i="86"/>
  <c r="R354" i="86"/>
  <c r="U140" i="86"/>
  <c r="S121" i="86"/>
  <c r="N392" i="86"/>
  <c r="K151" i="86"/>
  <c r="T27" i="86"/>
  <c r="N300" i="86"/>
  <c r="R317" i="86"/>
  <c r="P410" i="86"/>
  <c r="Q394" i="86"/>
  <c r="F76" i="86"/>
  <c r="M288" i="86"/>
  <c r="N261" i="86"/>
  <c r="T393" i="86"/>
  <c r="K300" i="86"/>
  <c r="Q104" i="86"/>
  <c r="R261" i="86"/>
  <c r="F411" i="86"/>
  <c r="J230" i="86"/>
  <c r="F216" i="86"/>
  <c r="Q343" i="86"/>
  <c r="S374" i="86"/>
  <c r="K258" i="86"/>
  <c r="T140" i="86"/>
  <c r="R333" i="86"/>
  <c r="M351" i="86"/>
  <c r="N231" i="86"/>
  <c r="T227" i="86"/>
  <c r="S196" i="86"/>
  <c r="N127" i="86"/>
  <c r="Q342" i="86"/>
  <c r="H411" i="86"/>
  <c r="S313" i="86"/>
  <c r="F331" i="86"/>
  <c r="G272" i="86"/>
  <c r="L368" i="86"/>
  <c r="T89" i="86"/>
  <c r="P415" i="86"/>
  <c r="N239" i="86"/>
  <c r="S397" i="86"/>
  <c r="R371" i="86"/>
  <c r="H285" i="86"/>
  <c r="K205" i="86"/>
  <c r="G117" i="86"/>
  <c r="M349" i="86"/>
  <c r="P362" i="86"/>
  <c r="S418" i="86"/>
  <c r="G370" i="86"/>
  <c r="M4" i="86"/>
  <c r="J370" i="86"/>
  <c r="T286" i="86"/>
  <c r="G102" i="86"/>
  <c r="O277" i="86"/>
  <c r="P135" i="86"/>
  <c r="U346" i="86"/>
  <c r="G415" i="86"/>
  <c r="S257" i="86"/>
  <c r="F324" i="86"/>
  <c r="M60" i="86"/>
  <c r="S315" i="86"/>
  <c r="S269" i="86"/>
  <c r="J318" i="86"/>
  <c r="U251" i="86"/>
  <c r="R213" i="86"/>
  <c r="K143" i="86"/>
  <c r="R309" i="86"/>
  <c r="M162" i="86"/>
  <c r="M148" i="86"/>
  <c r="J202" i="86"/>
  <c r="L140" i="86"/>
  <c r="T66" i="86"/>
  <c r="Q187" i="86"/>
  <c r="S246" i="86"/>
  <c r="I278" i="86"/>
  <c r="H360" i="86"/>
  <c r="U183" i="86"/>
  <c r="R46" i="86"/>
  <c r="J139" i="86"/>
  <c r="P397" i="86"/>
  <c r="Q307" i="86"/>
  <c r="R274" i="86"/>
  <c r="G206" i="86"/>
  <c r="Q65" i="86"/>
  <c r="N87" i="86"/>
  <c r="Q320" i="86"/>
  <c r="O266" i="86"/>
  <c r="G364" i="86"/>
  <c r="Q324" i="86"/>
  <c r="J367" i="86"/>
  <c r="K89" i="86"/>
  <c r="H288" i="86"/>
  <c r="N310" i="86"/>
  <c r="L389" i="86"/>
  <c r="K77" i="86"/>
  <c r="V318" i="86"/>
  <c r="K128" i="86"/>
  <c r="L118" i="86"/>
  <c r="V383" i="86"/>
  <c r="V157" i="86"/>
  <c r="N347" i="86"/>
  <c r="F319" i="86"/>
  <c r="M400" i="86"/>
  <c r="S348" i="86"/>
  <c r="U155" i="86"/>
  <c r="Q376" i="86"/>
  <c r="Q255" i="86"/>
  <c r="J89" i="86"/>
  <c r="R125" i="86"/>
  <c r="V94" i="86"/>
  <c r="M109" i="86"/>
  <c r="T319" i="86"/>
  <c r="N100" i="86"/>
  <c r="H78" i="86"/>
  <c r="I387" i="86"/>
  <c r="P260" i="86"/>
  <c r="V257" i="86"/>
  <c r="I196" i="86"/>
  <c r="V352" i="86"/>
  <c r="P119" i="86"/>
  <c r="G348" i="86"/>
  <c r="M191" i="86"/>
  <c r="F259" i="86"/>
  <c r="P161" i="86"/>
  <c r="V340" i="86"/>
  <c r="M291" i="86"/>
  <c r="G289" i="86"/>
  <c r="L391" i="86"/>
  <c r="T325" i="86"/>
  <c r="J394" i="86"/>
  <c r="R271" i="86"/>
  <c r="U271" i="86"/>
  <c r="O81" i="86"/>
  <c r="U322" i="86"/>
  <c r="H389" i="86"/>
  <c r="J404" i="86"/>
  <c r="T376" i="86"/>
  <c r="I252" i="86"/>
  <c r="L115" i="86"/>
  <c r="R347" i="86"/>
  <c r="G249" i="86"/>
  <c r="J198" i="86"/>
  <c r="J229" i="86"/>
  <c r="T216" i="86"/>
  <c r="V414" i="86"/>
  <c r="J418" i="86"/>
  <c r="I379" i="86"/>
  <c r="H162" i="86"/>
  <c r="N259" i="86"/>
  <c r="O238" i="86"/>
  <c r="P255" i="86"/>
  <c r="O356" i="86"/>
  <c r="J67" i="86"/>
  <c r="N382" i="86"/>
  <c r="F355" i="86"/>
  <c r="H92" i="86"/>
  <c r="V292" i="86"/>
  <c r="K299" i="86"/>
  <c r="N374" i="86"/>
  <c r="I316" i="86"/>
  <c r="G287" i="86"/>
  <c r="Q62" i="86"/>
  <c r="R41" i="86"/>
  <c r="Q424" i="86"/>
  <c r="F405" i="86"/>
  <c r="S127" i="86"/>
  <c r="V329" i="86"/>
  <c r="I248" i="86"/>
  <c r="M283" i="86"/>
  <c r="Q386" i="86"/>
  <c r="P334" i="86"/>
  <c r="J41" i="86"/>
  <c r="G263" i="86"/>
  <c r="L306" i="86"/>
  <c r="Q208" i="86"/>
  <c r="L142" i="86"/>
  <c r="S194" i="86"/>
  <c r="N296" i="86"/>
  <c r="G284" i="86"/>
  <c r="Q143" i="86"/>
  <c r="F243" i="86"/>
  <c r="S340" i="86"/>
  <c r="P204" i="86"/>
  <c r="H248" i="86"/>
  <c r="J273" i="86"/>
  <c r="L363" i="86"/>
  <c r="N295" i="86"/>
  <c r="J171" i="86"/>
  <c r="H361" i="86"/>
  <c r="M241" i="86"/>
  <c r="O97" i="86"/>
  <c r="V362" i="86"/>
  <c r="H77" i="86"/>
  <c r="V22" i="86"/>
  <c r="I222" i="86"/>
  <c r="H227" i="86"/>
  <c r="O251" i="86"/>
  <c r="O233" i="86"/>
  <c r="T300" i="86"/>
  <c r="N189" i="86"/>
  <c r="G312" i="86"/>
  <c r="U202" i="86"/>
  <c r="T161" i="86"/>
  <c r="I217" i="86"/>
  <c r="S413" i="86"/>
  <c r="S211" i="86"/>
  <c r="L259" i="86"/>
  <c r="V384" i="86"/>
  <c r="I374" i="86"/>
  <c r="R196" i="86"/>
  <c r="N401" i="86"/>
  <c r="R157" i="86"/>
  <c r="U313" i="86"/>
  <c r="F152" i="86"/>
  <c r="J246" i="86"/>
  <c r="U386" i="86"/>
  <c r="S331" i="86"/>
  <c r="J176" i="86"/>
  <c r="V169" i="86"/>
  <c r="H178" i="86"/>
  <c r="K68" i="86"/>
  <c r="H38" i="86"/>
  <c r="L120" i="86"/>
  <c r="M172" i="86"/>
  <c r="H238" i="86"/>
  <c r="Q280" i="86"/>
  <c r="K413" i="86"/>
  <c r="T244" i="86"/>
  <c r="T371" i="86"/>
  <c r="M423" i="86"/>
  <c r="N364" i="86"/>
  <c r="K390" i="86"/>
  <c r="M279" i="86"/>
  <c r="Q267" i="86"/>
  <c r="I224" i="86"/>
  <c r="U361" i="86"/>
  <c r="L273" i="86"/>
  <c r="J342" i="86"/>
  <c r="S351" i="86"/>
  <c r="T246" i="86"/>
  <c r="H125" i="86"/>
  <c r="T60" i="86"/>
  <c r="S290" i="86"/>
  <c r="L74" i="86"/>
  <c r="O74" i="86"/>
  <c r="T323" i="86"/>
  <c r="H147" i="86"/>
  <c r="N350" i="86"/>
  <c r="Q93" i="86"/>
  <c r="R113" i="86"/>
  <c r="O27" i="86"/>
  <c r="L185" i="86"/>
  <c r="L29" i="86"/>
  <c r="F255" i="86"/>
  <c r="Q361" i="86"/>
  <c r="I311" i="86"/>
  <c r="V404" i="86"/>
  <c r="R74" i="86"/>
  <c r="L277" i="86"/>
  <c r="H333" i="86"/>
  <c r="O263" i="86"/>
  <c r="R414" i="86"/>
  <c r="R262" i="86"/>
  <c r="Q395" i="86"/>
  <c r="O172" i="86"/>
  <c r="O29" i="86"/>
  <c r="H410" i="86"/>
  <c r="T351" i="86"/>
  <c r="H374" i="86"/>
  <c r="I290" i="86"/>
  <c r="S253" i="86"/>
  <c r="N223" i="86"/>
  <c r="Q258" i="86"/>
  <c r="L356" i="86"/>
  <c r="Q398" i="86"/>
  <c r="U405" i="86"/>
  <c r="F210" i="86"/>
  <c r="H191" i="86"/>
  <c r="I384" i="86"/>
  <c r="R231" i="86"/>
  <c r="G268" i="86"/>
  <c r="F340" i="86"/>
  <c r="T289" i="86"/>
  <c r="H212" i="86"/>
  <c r="L214" i="86"/>
  <c r="V339" i="86"/>
  <c r="K105" i="86"/>
  <c r="I312" i="86"/>
  <c r="Q270" i="86"/>
  <c r="M354" i="86"/>
  <c r="K186" i="86"/>
  <c r="N178" i="86"/>
  <c r="V374" i="86"/>
  <c r="G403" i="86"/>
  <c r="N290" i="86"/>
  <c r="O378" i="86"/>
  <c r="O334" i="86"/>
  <c r="S28" i="86"/>
  <c r="N283" i="86"/>
  <c r="R381" i="86"/>
  <c r="O291" i="86"/>
  <c r="T189" i="86"/>
  <c r="N320" i="86"/>
  <c r="U275" i="86"/>
  <c r="I133" i="86"/>
  <c r="L317" i="86"/>
  <c r="G327" i="86"/>
  <c r="T344" i="86"/>
  <c r="F286" i="86"/>
  <c r="T232" i="86"/>
  <c r="F200" i="86"/>
  <c r="R2" i="86"/>
  <c r="R302" i="86"/>
  <c r="G341" i="86"/>
  <c r="N154" i="86"/>
  <c r="N242" i="86"/>
  <c r="Q396" i="86"/>
  <c r="H278" i="86"/>
  <c r="L302" i="86"/>
  <c r="J74" i="86"/>
  <c r="T198" i="86"/>
  <c r="F292" i="86"/>
  <c r="U406" i="86"/>
  <c r="G388" i="86"/>
  <c r="F205" i="86"/>
  <c r="V216" i="86"/>
  <c r="L121" i="86"/>
  <c r="N214" i="86"/>
  <c r="O327" i="86"/>
  <c r="V351" i="86"/>
  <c r="L345" i="86"/>
  <c r="J254" i="86"/>
  <c r="T175" i="86"/>
  <c r="K80" i="86"/>
  <c r="G86" i="86"/>
  <c r="J239" i="86"/>
  <c r="N414" i="86"/>
  <c r="R316" i="86"/>
  <c r="F416" i="86"/>
  <c r="H138" i="86"/>
  <c r="M93" i="86"/>
  <c r="R214" i="86"/>
  <c r="S328" i="86"/>
  <c r="G412" i="86"/>
  <c r="K226" i="86"/>
  <c r="F395" i="86"/>
  <c r="I7" i="86"/>
  <c r="O281" i="86"/>
  <c r="G51" i="86"/>
  <c r="T320" i="86"/>
  <c r="J10" i="86"/>
  <c r="I390" i="86"/>
  <c r="R365" i="86"/>
  <c r="I328" i="86"/>
  <c r="F402" i="86"/>
  <c r="N319" i="86"/>
  <c r="R384" i="86"/>
  <c r="R342" i="86"/>
  <c r="R34" i="86"/>
  <c r="V278" i="86"/>
  <c r="L227" i="86"/>
  <c r="M326" i="86"/>
  <c r="H188" i="86"/>
  <c r="P140" i="86"/>
  <c r="R258" i="86"/>
  <c r="N318" i="86"/>
  <c r="R388" i="86"/>
  <c r="H291" i="86"/>
  <c r="Q325" i="86"/>
  <c r="K397" i="86"/>
  <c r="G328" i="86"/>
  <c r="M242" i="86"/>
  <c r="S195" i="86"/>
  <c r="I157" i="86"/>
  <c r="I265" i="86"/>
  <c r="S255" i="86"/>
  <c r="T273" i="86"/>
  <c r="I371" i="86"/>
  <c r="Q216" i="86"/>
  <c r="T147" i="86"/>
  <c r="U348" i="86"/>
  <c r="P253" i="86"/>
  <c r="F357" i="86"/>
  <c r="L330" i="86"/>
  <c r="V272" i="86"/>
  <c r="N246" i="86"/>
  <c r="R215" i="86"/>
  <c r="J328" i="86"/>
  <c r="O62" i="86"/>
  <c r="J112" i="86"/>
  <c r="Q367" i="86"/>
  <c r="N363" i="86"/>
  <c r="P129" i="86"/>
  <c r="O412" i="86"/>
  <c r="R396" i="86"/>
  <c r="R332" i="86"/>
  <c r="P391" i="86"/>
  <c r="L197" i="86"/>
  <c r="O36" i="86"/>
  <c r="F225" i="86"/>
  <c r="F7" i="86"/>
  <c r="S350" i="86"/>
  <c r="Q321" i="86"/>
  <c r="I363" i="86"/>
  <c r="R7" i="86"/>
  <c r="I62" i="86"/>
  <c r="L222" i="86"/>
  <c r="P394" i="86"/>
  <c r="Q400" i="86"/>
  <c r="G375" i="86"/>
  <c r="N372" i="86"/>
  <c r="G67" i="86"/>
  <c r="L314" i="86"/>
  <c r="G53" i="86"/>
  <c r="G301" i="86"/>
  <c r="O232" i="86"/>
  <c r="U326" i="86"/>
  <c r="L399" i="86"/>
  <c r="P38" i="86"/>
  <c r="Q401" i="86"/>
  <c r="I402" i="86"/>
  <c r="K242" i="86"/>
  <c r="T330" i="86"/>
  <c r="R6" i="86"/>
  <c r="T223" i="86"/>
  <c r="U347" i="86"/>
  <c r="F69" i="86"/>
  <c r="O387" i="86"/>
  <c r="J334" i="86"/>
  <c r="Q230" i="86"/>
  <c r="R412" i="86"/>
  <c r="T230" i="86"/>
  <c r="Q249" i="86"/>
  <c r="N289" i="86"/>
  <c r="T331" i="86"/>
  <c r="H153" i="86"/>
  <c r="F21" i="86"/>
  <c r="F235" i="86"/>
  <c r="U302" i="86"/>
  <c r="I150" i="86"/>
  <c r="I358" i="86"/>
  <c r="N99" i="86"/>
  <c r="R390" i="86"/>
  <c r="R197" i="86"/>
  <c r="P377" i="86"/>
  <c r="T169" i="86"/>
  <c r="I233" i="86"/>
  <c r="I343" i="86"/>
  <c r="H228" i="86"/>
  <c r="G155" i="86"/>
  <c r="F294" i="86"/>
  <c r="G331" i="86"/>
  <c r="F226" i="86"/>
  <c r="G326" i="86"/>
  <c r="S214" i="86"/>
  <c r="L334" i="86"/>
  <c r="V408" i="86"/>
  <c r="Q247" i="86"/>
  <c r="P229" i="86"/>
  <c r="O416" i="86"/>
  <c r="F262" i="86"/>
  <c r="K183" i="86"/>
  <c r="G410" i="86"/>
  <c r="S301" i="86"/>
  <c r="H321" i="86"/>
  <c r="R370" i="86"/>
  <c r="P279" i="86"/>
  <c r="F275" i="86"/>
  <c r="Q408" i="86"/>
  <c r="L211" i="86"/>
  <c r="U196" i="86"/>
  <c r="G291" i="86"/>
  <c r="N313" i="86"/>
  <c r="Q333" i="86"/>
  <c r="M341" i="86"/>
  <c r="Q269" i="86"/>
  <c r="K389" i="86"/>
  <c r="K268" i="86"/>
  <c r="P409" i="86"/>
  <c r="M42" i="86"/>
  <c r="O379" i="86"/>
  <c r="K322" i="86"/>
  <c r="N404" i="86"/>
  <c r="L278" i="86"/>
  <c r="R98" i="86"/>
  <c r="I359" i="86"/>
  <c r="L401" i="86"/>
  <c r="M190" i="86"/>
  <c r="L323" i="86"/>
  <c r="F296" i="86"/>
  <c r="P219" i="86"/>
  <c r="R326" i="86"/>
  <c r="U345" i="86"/>
  <c r="T191" i="86"/>
  <c r="Q184" i="86"/>
  <c r="R178" i="86"/>
  <c r="J294" i="86"/>
  <c r="O344" i="86"/>
  <c r="V168" i="86"/>
  <c r="J359" i="86"/>
  <c r="U390" i="86"/>
  <c r="M138" i="86"/>
  <c r="J345" i="86"/>
  <c r="L332" i="86"/>
  <c r="O242" i="86"/>
  <c r="V246" i="86"/>
  <c r="J383" i="86"/>
  <c r="S218" i="86"/>
  <c r="Q129" i="86"/>
  <c r="R409" i="86"/>
  <c r="F407" i="86"/>
  <c r="S200" i="86"/>
  <c r="K326" i="86"/>
  <c r="K9" i="86"/>
  <c r="J285" i="86"/>
  <c r="U368" i="86"/>
  <c r="S272" i="86"/>
  <c r="Q250" i="86"/>
  <c r="O364" i="86"/>
  <c r="G256" i="86"/>
  <c r="R267" i="86"/>
  <c r="G271" i="86"/>
  <c r="T128" i="86"/>
  <c r="F345" i="86"/>
  <c r="F99" i="86"/>
  <c r="H395" i="86"/>
  <c r="K129" i="86"/>
  <c r="L198" i="86"/>
  <c r="K214" i="86"/>
  <c r="Q152" i="86"/>
  <c r="F184" i="86"/>
  <c r="L374" i="86"/>
  <c r="L270" i="86"/>
  <c r="R20" i="86"/>
  <c r="L372" i="86"/>
  <c r="Q417" i="86"/>
  <c r="M281" i="86"/>
  <c r="U270" i="86"/>
  <c r="L408" i="86"/>
  <c r="G298" i="86"/>
  <c r="S53" i="86"/>
  <c r="F303" i="86"/>
  <c r="J279" i="86"/>
  <c r="R353" i="86"/>
  <c r="L144" i="86"/>
  <c r="N303" i="86"/>
  <c r="O127" i="86"/>
  <c r="R291" i="86"/>
  <c r="U398" i="86"/>
  <c r="F219" i="86"/>
  <c r="O359" i="86"/>
  <c r="L244" i="86"/>
  <c r="S367" i="86"/>
  <c r="H203" i="86"/>
  <c r="M386" i="86"/>
  <c r="H376" i="86"/>
  <c r="I383" i="86"/>
  <c r="U126" i="86"/>
  <c r="T259" i="86"/>
  <c r="N132" i="86"/>
  <c r="K196" i="86"/>
  <c r="R335" i="86"/>
  <c r="T210" i="86"/>
  <c r="V361" i="86"/>
  <c r="T111" i="86"/>
  <c r="V154" i="86"/>
  <c r="T404" i="86"/>
  <c r="F104" i="86"/>
  <c r="M224" i="86"/>
  <c r="J136" i="86"/>
  <c r="F261" i="86"/>
  <c r="M226" i="86"/>
  <c r="U415" i="86"/>
  <c r="U304" i="86"/>
  <c r="H294" i="86"/>
  <c r="V337" i="86"/>
  <c r="H366" i="86"/>
  <c r="S299" i="86"/>
  <c r="G345" i="86"/>
  <c r="T389" i="86"/>
  <c r="G358" i="86"/>
  <c r="R416" i="86"/>
  <c r="N377" i="86"/>
  <c r="I192" i="86"/>
  <c r="T218" i="86"/>
  <c r="M308" i="86"/>
  <c r="H253" i="86"/>
  <c r="S158" i="86"/>
  <c r="K359" i="86"/>
  <c r="V370" i="86"/>
  <c r="H384" i="86"/>
  <c r="N209" i="86"/>
  <c r="L333" i="86"/>
  <c r="Q350" i="86"/>
  <c r="R345" i="86"/>
  <c r="L376" i="86"/>
  <c r="S330" i="86"/>
  <c r="N393" i="86"/>
  <c r="T284" i="86"/>
  <c r="P300" i="86"/>
  <c r="R327" i="86"/>
  <c r="L381" i="86"/>
  <c r="F399" i="86"/>
  <c r="N416" i="86"/>
  <c r="V40" i="86"/>
  <c r="T268" i="86"/>
  <c r="J277" i="86"/>
  <c r="U401" i="86"/>
  <c r="K287" i="86"/>
  <c r="K218" i="86"/>
  <c r="O375" i="86"/>
  <c r="I288" i="86"/>
  <c r="I145" i="86"/>
  <c r="R182" i="86"/>
  <c r="T272" i="86"/>
  <c r="K246" i="86"/>
  <c r="T220" i="86"/>
  <c r="G233" i="86"/>
  <c r="R198" i="86"/>
  <c r="N149" i="86"/>
  <c r="S303" i="86"/>
  <c r="R397" i="86"/>
  <c r="H257" i="86"/>
  <c r="T30" i="86"/>
  <c r="Q198" i="86"/>
  <c r="P251" i="86"/>
  <c r="K407" i="86"/>
  <c r="J389" i="86"/>
  <c r="S308" i="86"/>
  <c r="H231" i="86"/>
  <c r="V379" i="86"/>
  <c r="O123" i="86"/>
  <c r="T336" i="86"/>
  <c r="O290" i="86"/>
  <c r="K153" i="86"/>
  <c r="R94" i="86"/>
  <c r="L190" i="86"/>
  <c r="J117" i="86"/>
  <c r="K379" i="86"/>
  <c r="P269" i="86"/>
  <c r="T119" i="86"/>
  <c r="P203" i="86"/>
  <c r="H24" i="86"/>
  <c r="P213" i="86"/>
  <c r="L38" i="86"/>
  <c r="M245" i="86"/>
  <c r="L384" i="86"/>
  <c r="Q133" i="86"/>
  <c r="H156" i="86"/>
  <c r="T123" i="86"/>
  <c r="G390" i="86"/>
  <c r="P283" i="86"/>
  <c r="I183" i="86"/>
  <c r="P407" i="86"/>
  <c r="O224" i="86"/>
  <c r="M257" i="86"/>
  <c r="F223" i="86"/>
  <c r="U22" i="86"/>
  <c r="Q172" i="86"/>
  <c r="N55" i="86"/>
  <c r="O326" i="86"/>
  <c r="N395" i="86"/>
  <c r="H47" i="86"/>
  <c r="O105" i="86"/>
  <c r="O362" i="86"/>
  <c r="N383" i="86"/>
  <c r="N352" i="86"/>
  <c r="Q182" i="86"/>
  <c r="M125" i="86"/>
  <c r="J128" i="86"/>
  <c r="Q416" i="86"/>
  <c r="H420" i="86"/>
  <c r="N181" i="86"/>
  <c r="N197" i="86"/>
  <c r="U189" i="86"/>
  <c r="P347" i="86"/>
  <c r="P354" i="86"/>
  <c r="P310" i="86"/>
  <c r="Q334" i="86"/>
  <c r="V139" i="86"/>
  <c r="F363" i="86"/>
  <c r="N396" i="86"/>
  <c r="P328" i="86"/>
  <c r="J160" i="86"/>
  <c r="P227" i="86"/>
  <c r="S361" i="86"/>
  <c r="J80" i="86"/>
  <c r="J192" i="86"/>
  <c r="S373" i="86"/>
  <c r="L173" i="86"/>
  <c r="T48" i="86"/>
  <c r="K385" i="86"/>
  <c r="F302" i="86"/>
  <c r="M292" i="86"/>
  <c r="I370" i="86"/>
  <c r="Q231" i="86"/>
  <c r="Q285" i="86"/>
  <c r="K236" i="86"/>
  <c r="I237" i="86"/>
  <c r="M282" i="86"/>
  <c r="J360" i="86"/>
  <c r="T309" i="86"/>
  <c r="P413" i="86"/>
  <c r="V303" i="86"/>
  <c r="L338" i="86"/>
  <c r="G391" i="86"/>
  <c r="U195" i="86"/>
  <c r="O252" i="86"/>
  <c r="G314" i="86"/>
  <c r="R401" i="86"/>
  <c r="P263" i="86"/>
  <c r="T211" i="86"/>
  <c r="T145" i="86"/>
  <c r="J411" i="86"/>
  <c r="L415" i="86"/>
  <c r="M31" i="86"/>
  <c r="K231" i="86"/>
  <c r="T405" i="86"/>
  <c r="F341" i="86"/>
  <c r="F347" i="86"/>
  <c r="P368" i="86"/>
  <c r="R310" i="86"/>
  <c r="M126" i="86"/>
  <c r="S343" i="86"/>
  <c r="Q130" i="86"/>
  <c r="P345" i="86"/>
  <c r="H186" i="86"/>
  <c r="V315" i="86"/>
  <c r="T335" i="86"/>
  <c r="L186" i="86"/>
  <c r="U372" i="86"/>
  <c r="S398" i="86"/>
  <c r="N311" i="86"/>
  <c r="N402" i="86"/>
  <c r="O230" i="86"/>
  <c r="I294" i="86"/>
  <c r="Q315" i="86"/>
  <c r="L359" i="86"/>
  <c r="K207" i="86"/>
  <c r="L292" i="86"/>
  <c r="I332" i="86"/>
  <c r="J223" i="86"/>
  <c r="F323" i="86"/>
  <c r="G344" i="86"/>
  <c r="P341" i="86"/>
  <c r="T186" i="86"/>
  <c r="V413" i="86"/>
  <c r="U219" i="86"/>
  <c r="K333" i="86"/>
  <c r="F419" i="86"/>
  <c r="Q229" i="86"/>
  <c r="N168" i="86"/>
  <c r="P266" i="86"/>
  <c r="G261" i="86"/>
  <c r="P153" i="86"/>
  <c r="O409" i="86"/>
  <c r="S186" i="86"/>
  <c r="I260" i="86"/>
  <c r="I208" i="86"/>
  <c r="G218" i="86"/>
  <c r="M290" i="86"/>
  <c r="U160" i="86"/>
  <c r="G409" i="86"/>
  <c r="P275" i="86"/>
  <c r="O393" i="86"/>
  <c r="G31" i="86"/>
  <c r="K332" i="86"/>
  <c r="N183" i="86"/>
  <c r="P302" i="86"/>
  <c r="N354" i="86"/>
  <c r="I264" i="86"/>
  <c r="G359" i="86"/>
  <c r="T11" i="86"/>
  <c r="K140" i="86"/>
  <c r="O171" i="86"/>
  <c r="U7" i="86"/>
  <c r="F87" i="86"/>
  <c r="F417" i="86"/>
  <c r="I206" i="86"/>
  <c r="T251" i="86"/>
  <c r="U394" i="86"/>
  <c r="V350" i="86"/>
  <c r="N378" i="86"/>
  <c r="M342" i="86"/>
  <c r="R279" i="86"/>
  <c r="Q112" i="86"/>
  <c r="M357" i="86"/>
  <c r="K398" i="86"/>
  <c r="P182" i="86"/>
  <c r="J377" i="86"/>
  <c r="L234" i="86"/>
  <c r="L326" i="86"/>
  <c r="U130" i="86"/>
  <c r="P370" i="86"/>
  <c r="J400" i="86"/>
  <c r="O214" i="86"/>
  <c r="S199" i="86"/>
  <c r="P99" i="86"/>
  <c r="G128" i="86"/>
  <c r="F312" i="86"/>
  <c r="F250" i="86"/>
  <c r="G384" i="86"/>
  <c r="U296" i="86"/>
  <c r="P272" i="86"/>
  <c r="J327" i="86"/>
  <c r="V326" i="86"/>
  <c r="M177" i="86"/>
  <c r="K107" i="86"/>
  <c r="L43" i="86"/>
  <c r="V371" i="86"/>
  <c r="I367" i="86"/>
  <c r="G161" i="86"/>
  <c r="S321" i="86"/>
  <c r="K302" i="86"/>
  <c r="H413" i="86"/>
  <c r="P252" i="86"/>
  <c r="M392" i="86"/>
  <c r="U165" i="86"/>
  <c r="T158" i="86"/>
  <c r="Q228" i="86"/>
  <c r="V274" i="86"/>
  <c r="T275" i="86"/>
  <c r="H256" i="86"/>
  <c r="Q108" i="86"/>
  <c r="M418" i="86"/>
  <c r="P226" i="86"/>
  <c r="S193" i="86"/>
  <c r="S307" i="86"/>
  <c r="H326" i="86"/>
  <c r="I322" i="86"/>
  <c r="I174" i="86"/>
  <c r="U358" i="86"/>
  <c r="F359" i="86"/>
  <c r="M361" i="86"/>
  <c r="R363" i="86"/>
  <c r="U327" i="86"/>
  <c r="K310" i="86"/>
  <c r="T260" i="86"/>
  <c r="I231" i="86"/>
  <c r="V262" i="86"/>
  <c r="M372" i="86"/>
  <c r="G290" i="86"/>
  <c r="S250" i="86"/>
  <c r="G394" i="86"/>
  <c r="I341" i="86"/>
  <c r="K401" i="86"/>
  <c r="U194" i="86"/>
  <c r="K204" i="86"/>
  <c r="O250" i="86"/>
  <c r="R312" i="86"/>
  <c r="F181" i="86"/>
  <c r="G338" i="86"/>
  <c r="F211" i="86"/>
  <c r="K285" i="86"/>
  <c r="S372" i="86"/>
  <c r="I307" i="86"/>
  <c r="M343" i="86"/>
  <c r="I170" i="86"/>
  <c r="Q293" i="86"/>
  <c r="P10" i="86"/>
  <c r="G247" i="86"/>
  <c r="L181" i="86"/>
  <c r="G200" i="86"/>
  <c r="S170" i="86"/>
  <c r="T418" i="86"/>
  <c r="M29" i="86"/>
  <c r="R175" i="86"/>
  <c r="M251" i="86"/>
  <c r="F165" i="86"/>
  <c r="U188" i="86"/>
  <c r="J228" i="86"/>
  <c r="F413" i="86"/>
  <c r="R63" i="86"/>
  <c r="V201" i="86"/>
  <c r="R96" i="86"/>
  <c r="F307" i="86"/>
  <c r="O346" i="86"/>
  <c r="G303" i="86"/>
  <c r="M154" i="86"/>
  <c r="R139" i="86"/>
  <c r="N219" i="86"/>
  <c r="V392" i="86"/>
  <c r="O20" i="86"/>
  <c r="R292" i="86"/>
  <c r="P361" i="86"/>
  <c r="J226" i="86"/>
  <c r="F228" i="86"/>
  <c r="S22" i="86"/>
  <c r="L371" i="86"/>
  <c r="N193" i="86"/>
  <c r="S358" i="86"/>
  <c r="K414" i="86"/>
  <c r="G350" i="86"/>
  <c r="G330" i="86"/>
  <c r="T378" i="86"/>
  <c r="P309" i="86"/>
  <c r="T122" i="86"/>
  <c r="M378" i="86"/>
  <c r="H403" i="86"/>
  <c r="I102" i="86"/>
  <c r="K388" i="86"/>
  <c r="S237" i="86"/>
  <c r="O241" i="86"/>
  <c r="P387" i="86"/>
  <c r="N163" i="86"/>
  <c r="P171" i="86"/>
  <c r="G259" i="86"/>
  <c r="S44" i="86"/>
  <c r="G175" i="86"/>
  <c r="P201" i="86"/>
  <c r="R268" i="86"/>
  <c r="U267" i="86"/>
  <c r="N411" i="86"/>
  <c r="J218" i="86"/>
  <c r="F283" i="86"/>
  <c r="K323" i="86"/>
  <c r="P307" i="86"/>
  <c r="T90" i="86"/>
  <c r="H317" i="86"/>
  <c r="T177" i="86"/>
  <c r="L318" i="86"/>
  <c r="M356" i="86"/>
  <c r="K38" i="86"/>
  <c r="O268" i="86"/>
  <c r="F212" i="86"/>
  <c r="G318" i="86"/>
  <c r="P296" i="86"/>
  <c r="R269" i="86"/>
  <c r="G422" i="86"/>
  <c r="R114" i="86"/>
  <c r="I263" i="86"/>
  <c r="F119" i="86"/>
  <c r="J175" i="86"/>
  <c r="S229" i="86"/>
  <c r="K88" i="86"/>
  <c r="P50" i="86"/>
  <c r="F353" i="86"/>
  <c r="P343" i="86"/>
  <c r="I198" i="86"/>
  <c r="H396" i="86"/>
  <c r="J295" i="86"/>
  <c r="U319" i="86"/>
  <c r="G115" i="86"/>
  <c r="Q240" i="86"/>
  <c r="M22" i="86"/>
  <c r="P250" i="86"/>
  <c r="M143" i="86"/>
  <c r="P390" i="86"/>
  <c r="R322" i="86"/>
  <c r="T285" i="86"/>
  <c r="S101" i="86"/>
  <c r="H290" i="86"/>
  <c r="N358" i="86"/>
  <c r="V357" i="86"/>
  <c r="F256" i="86"/>
  <c r="T399" i="86"/>
  <c r="H185" i="86"/>
  <c r="I399" i="86"/>
  <c r="Q359" i="86"/>
  <c r="L388" i="86"/>
  <c r="F391" i="86"/>
  <c r="T400" i="86"/>
  <c r="F177" i="86"/>
  <c r="Q217" i="86"/>
  <c r="Q145" i="86"/>
  <c r="H10" i="86"/>
  <c r="T359" i="86"/>
  <c r="I210" i="86"/>
  <c r="S109" i="86"/>
  <c r="F372" i="86"/>
  <c r="R357" i="86"/>
  <c r="S262" i="86"/>
  <c r="N139" i="86"/>
  <c r="J258" i="86"/>
  <c r="M404" i="86"/>
  <c r="Q411" i="86"/>
  <c r="Q418" i="86"/>
  <c r="Q212" i="86"/>
  <c r="M221" i="86"/>
  <c r="V378" i="86"/>
  <c r="M336" i="86"/>
  <c r="U413" i="86"/>
  <c r="Q135" i="86"/>
  <c r="U364" i="86"/>
  <c r="M256" i="86"/>
  <c r="L130" i="86"/>
  <c r="S407" i="86"/>
  <c r="N323" i="86"/>
  <c r="F314" i="86"/>
  <c r="V298" i="86"/>
  <c r="R410" i="86"/>
  <c r="V401" i="86"/>
  <c r="F335" i="86"/>
  <c r="M363" i="86"/>
  <c r="N338" i="86"/>
  <c r="K11" i="86"/>
  <c r="V354" i="86"/>
  <c r="O173" i="86"/>
  <c r="M243" i="86"/>
  <c r="U238" i="86"/>
  <c r="N405" i="86"/>
  <c r="U153" i="86"/>
  <c r="M377" i="86"/>
  <c r="M301" i="86"/>
  <c r="P298" i="86"/>
  <c r="S408" i="86"/>
  <c r="Q260" i="86"/>
  <c r="K376" i="86"/>
  <c r="K272" i="86"/>
  <c r="O297" i="86"/>
  <c r="G171" i="86"/>
  <c r="T340" i="86"/>
  <c r="N216" i="86"/>
  <c r="N230" i="86"/>
  <c r="M228" i="86"/>
  <c r="M325" i="86"/>
  <c r="N31" i="86"/>
  <c r="U262" i="86"/>
  <c r="I397" i="86"/>
  <c r="P314" i="86"/>
  <c r="V158" i="86"/>
  <c r="V269" i="86"/>
  <c r="M352" i="86"/>
  <c r="T358" i="86"/>
  <c r="J134" i="86"/>
  <c r="U179" i="86"/>
  <c r="T307" i="86"/>
  <c r="J261" i="86"/>
  <c r="L305" i="86"/>
  <c r="T415" i="86"/>
  <c r="F348" i="86"/>
  <c r="L407" i="86"/>
  <c r="J309" i="86"/>
  <c r="K36" i="86"/>
  <c r="R418" i="86"/>
  <c r="T245" i="86"/>
  <c r="I200" i="86"/>
  <c r="N386" i="86"/>
  <c r="U241" i="86"/>
  <c r="R374" i="86"/>
  <c r="V284" i="86"/>
  <c r="F386" i="86"/>
  <c r="O32" i="86"/>
  <c r="I409" i="86"/>
  <c r="F222" i="86"/>
  <c r="H358" i="86"/>
  <c r="R417" i="86"/>
  <c r="H351" i="86"/>
  <c r="F209" i="86"/>
  <c r="K50" i="86"/>
  <c r="P389" i="86"/>
  <c r="Q53" i="86"/>
  <c r="M337" i="86"/>
  <c r="Q406" i="86"/>
  <c r="T308" i="86"/>
  <c r="K363" i="86"/>
  <c r="Q330" i="86"/>
  <c r="T332" i="86"/>
  <c r="F245" i="86"/>
  <c r="F25" i="86"/>
  <c r="K244" i="86"/>
  <c r="S165" i="86"/>
  <c r="P316" i="86"/>
  <c r="L269" i="86"/>
  <c r="R356" i="86"/>
  <c r="F186" i="86"/>
  <c r="F350" i="86"/>
  <c r="V49" i="86"/>
  <c r="V270" i="86"/>
  <c r="V239" i="86"/>
  <c r="N341" i="86"/>
  <c r="S383" i="86"/>
  <c r="K313" i="86"/>
  <c r="T313" i="86"/>
  <c r="U228" i="86"/>
  <c r="Q291" i="86"/>
  <c r="S268" i="86"/>
  <c r="J311" i="86"/>
  <c r="J257" i="86"/>
  <c r="U149" i="86"/>
  <c r="O301" i="86"/>
  <c r="L213" i="86"/>
  <c r="V287" i="86"/>
  <c r="K409" i="86"/>
  <c r="Q331" i="86"/>
  <c r="U276" i="86"/>
  <c r="R314" i="86"/>
  <c r="N271" i="86"/>
  <c r="R424" i="86"/>
  <c r="H121" i="86"/>
  <c r="K394" i="86"/>
  <c r="L239" i="86"/>
  <c r="J180" i="86"/>
  <c r="V380" i="86"/>
  <c r="U226" i="86"/>
  <c r="Q335" i="86"/>
  <c r="L404" i="86"/>
  <c r="M263" i="86"/>
  <c r="V365" i="86"/>
  <c r="L257" i="86"/>
  <c r="S424" i="86"/>
  <c r="J216" i="86"/>
  <c r="N307" i="86"/>
  <c r="H324" i="86"/>
  <c r="J316" i="86"/>
  <c r="T395" i="86"/>
  <c r="M249" i="86"/>
  <c r="F109" i="86"/>
  <c r="S399" i="86"/>
  <c r="L349" i="86"/>
  <c r="O342" i="86"/>
  <c r="U33" i="86"/>
  <c r="I349" i="86"/>
  <c r="J415" i="86"/>
  <c r="N98" i="86"/>
  <c r="G84" i="86"/>
  <c r="F285" i="86"/>
  <c r="L286" i="86"/>
  <c r="J149" i="86"/>
  <c r="P208" i="86"/>
  <c r="G288" i="86"/>
  <c r="N361" i="86"/>
  <c r="O392" i="86"/>
  <c r="K81" i="86"/>
  <c r="N135" i="86"/>
  <c r="V255" i="86"/>
  <c r="Q263" i="86"/>
  <c r="J344" i="86"/>
  <c r="M33" i="86"/>
  <c r="T413" i="86"/>
  <c r="T364" i="86"/>
  <c r="P376" i="86"/>
  <c r="M383" i="86"/>
  <c r="H196" i="86"/>
  <c r="U87" i="86"/>
  <c r="J348" i="86"/>
  <c r="S396" i="86"/>
  <c r="H192" i="86"/>
  <c r="I249" i="86"/>
  <c r="U310" i="86"/>
  <c r="L145" i="86"/>
  <c r="O324" i="86"/>
  <c r="V309" i="86"/>
  <c r="U301" i="86"/>
  <c r="I366" i="86"/>
  <c r="N278" i="86"/>
  <c r="R348" i="86"/>
  <c r="H219" i="86"/>
  <c r="H239" i="86"/>
  <c r="V327" i="86"/>
  <c r="F263" i="86"/>
  <c r="F352" i="86"/>
  <c r="Q150" i="86"/>
  <c r="M239" i="86"/>
  <c r="P191" i="86"/>
  <c r="I321" i="86"/>
  <c r="V81" i="86"/>
  <c r="R405" i="86"/>
  <c r="F40" i="86"/>
  <c r="N284" i="86"/>
  <c r="T228" i="86"/>
  <c r="L365" i="86"/>
  <c r="O244" i="86"/>
  <c r="U409" i="86"/>
  <c r="R216" i="86"/>
  <c r="S341" i="86"/>
  <c r="R303" i="86"/>
  <c r="L354" i="86"/>
  <c r="H29" i="86"/>
  <c r="Q262" i="86"/>
  <c r="S25" i="86"/>
  <c r="F234" i="86"/>
  <c r="R407" i="86"/>
  <c r="J313" i="86"/>
  <c r="K380" i="86"/>
  <c r="S225" i="86"/>
  <c r="Q403" i="86"/>
  <c r="H273" i="86"/>
  <c r="K181" i="86"/>
  <c r="U373" i="86"/>
  <c r="P85" i="86"/>
  <c r="R227" i="86"/>
  <c r="R240" i="86"/>
  <c r="Q241" i="86"/>
  <c r="M371" i="86"/>
  <c r="G258" i="86"/>
  <c r="F288" i="86"/>
  <c r="I36" i="86"/>
  <c r="F361" i="86"/>
  <c r="R251" i="86"/>
  <c r="U282" i="86"/>
  <c r="K212" i="86"/>
  <c r="I175" i="86"/>
  <c r="V183" i="86"/>
  <c r="G306" i="86"/>
  <c r="V417" i="86"/>
  <c r="M415" i="86"/>
  <c r="T248" i="86"/>
  <c r="V65" i="86"/>
  <c r="R252" i="86"/>
  <c r="U393" i="86"/>
  <c r="O336" i="86"/>
  <c r="F320" i="86"/>
  <c r="K222" i="86"/>
  <c r="G163" i="86"/>
  <c r="F415" i="86"/>
  <c r="T41" i="86"/>
  <c r="R239" i="86"/>
  <c r="L285" i="86"/>
  <c r="U363" i="86"/>
  <c r="T411" i="86"/>
  <c r="I283" i="86"/>
  <c r="P299" i="86"/>
  <c r="M320" i="86"/>
  <c r="L386" i="86"/>
  <c r="P352" i="86"/>
  <c r="H394" i="86"/>
  <c r="P106" i="86"/>
  <c r="F26" i="86"/>
  <c r="G106" i="86"/>
  <c r="Q238" i="86"/>
  <c r="G363" i="86"/>
  <c r="G24" i="86"/>
  <c r="U225" i="86"/>
  <c r="F280" i="86"/>
  <c r="N367" i="86"/>
  <c r="I277" i="86"/>
  <c r="P184" i="86"/>
  <c r="U146" i="86"/>
  <c r="I346" i="86"/>
  <c r="O347" i="86"/>
  <c r="K138" i="86"/>
  <c r="Q220" i="86"/>
  <c r="Q50" i="86"/>
  <c r="O305" i="86"/>
  <c r="S366" i="86"/>
  <c r="K362" i="86"/>
  <c r="K334" i="86"/>
  <c r="T349" i="86"/>
  <c r="T274" i="86"/>
  <c r="T412" i="86"/>
  <c r="Q339" i="86"/>
  <c r="M275" i="86"/>
  <c r="M217" i="86"/>
  <c r="H213" i="86"/>
  <c r="S362" i="86"/>
  <c r="U244" i="86"/>
  <c r="T327" i="86"/>
  <c r="P127" i="86"/>
  <c r="U181" i="86"/>
  <c r="M119" i="86"/>
  <c r="T171" i="86"/>
  <c r="J187" i="86"/>
  <c r="K66" i="86"/>
  <c r="F133" i="86"/>
  <c r="Q410" i="86"/>
  <c r="F409" i="86"/>
  <c r="J322" i="86"/>
  <c r="R366" i="86"/>
  <c r="I269" i="86"/>
  <c r="F264" i="86"/>
  <c r="O318" i="86"/>
  <c r="F128" i="86"/>
  <c r="G274" i="86"/>
  <c r="P25" i="86"/>
  <c r="S221" i="86"/>
  <c r="H347" i="86"/>
  <c r="R319" i="86"/>
  <c r="J116" i="86"/>
  <c r="T298" i="86"/>
  <c r="L137" i="86"/>
  <c r="N375" i="86"/>
  <c r="J248" i="86"/>
  <c r="I76" i="86"/>
  <c r="R285" i="86"/>
  <c r="H364" i="86"/>
  <c r="O223" i="86"/>
  <c r="U385" i="86"/>
  <c r="T356" i="86"/>
  <c r="V344" i="86"/>
  <c r="R323" i="86"/>
  <c r="J196" i="86"/>
  <c r="J378" i="86"/>
  <c r="U199" i="86"/>
  <c r="V332" i="86"/>
  <c r="G315" i="86"/>
  <c r="V285" i="86"/>
  <c r="U315" i="86"/>
  <c r="I403" i="86"/>
  <c r="O44" i="86"/>
  <c r="N325" i="86"/>
  <c r="G281" i="86"/>
  <c r="F224" i="86"/>
  <c r="I351" i="86"/>
  <c r="N292" i="86"/>
  <c r="U78" i="86"/>
  <c r="J252" i="86"/>
  <c r="S119" i="86"/>
  <c r="L236" i="86"/>
  <c r="V381" i="86"/>
  <c r="P382" i="86"/>
  <c r="I342" i="86"/>
  <c r="S171" i="86"/>
  <c r="O162" i="86"/>
  <c r="G401" i="86"/>
  <c r="K418" i="86"/>
  <c r="L310" i="86"/>
  <c r="N215" i="86"/>
  <c r="F185" i="86"/>
  <c r="I364" i="86"/>
  <c r="F325" i="86"/>
  <c r="S329" i="86"/>
  <c r="O405" i="86"/>
  <c r="F281" i="86"/>
  <c r="U379" i="86"/>
  <c r="H310" i="86"/>
  <c r="P348" i="86"/>
  <c r="S280" i="86"/>
  <c r="J61" i="86"/>
  <c r="S360" i="86"/>
  <c r="T234" i="86"/>
  <c r="Q323" i="86"/>
  <c r="T270" i="86"/>
  <c r="Q352" i="86"/>
  <c r="I216" i="86"/>
  <c r="U408" i="86"/>
  <c r="H353" i="86"/>
  <c r="K255" i="86"/>
  <c r="O353" i="86"/>
  <c r="P79" i="86"/>
  <c r="F358" i="86"/>
  <c r="R223" i="86"/>
  <c r="Q203" i="86"/>
  <c r="S271" i="86"/>
  <c r="U331" i="86"/>
  <c r="U279" i="86"/>
  <c r="R369" i="86"/>
  <c r="F4" i="86"/>
  <c r="J281" i="86"/>
  <c r="V238" i="86"/>
  <c r="N391" i="86"/>
  <c r="M130" i="86"/>
  <c r="K339" i="86"/>
  <c r="M205" i="86"/>
  <c r="U221" i="86"/>
  <c r="Q281" i="86"/>
  <c r="V91" i="86"/>
  <c r="S33" i="86"/>
  <c r="M353" i="86"/>
  <c r="N142" i="86"/>
  <c r="S334" i="86"/>
  <c r="T372" i="86"/>
  <c r="G339" i="86"/>
  <c r="S241" i="86"/>
  <c r="N222" i="86"/>
  <c r="O170" i="86"/>
  <c r="M128" i="86"/>
  <c r="O330" i="86"/>
  <c r="H168" i="86"/>
  <c r="N213" i="86"/>
  <c r="V409" i="86"/>
  <c r="O300" i="86"/>
  <c r="R10" i="86"/>
  <c r="G280" i="86"/>
  <c r="P338" i="86"/>
  <c r="F258" i="86"/>
  <c r="V78" i="86"/>
  <c r="P373" i="86"/>
  <c r="I96" i="86"/>
  <c r="Q189" i="86"/>
  <c r="R35" i="86"/>
  <c r="H320" i="86"/>
  <c r="M158" i="86"/>
  <c r="T70" i="86"/>
  <c r="G381" i="86"/>
  <c r="Q63" i="86"/>
  <c r="P288" i="86"/>
  <c r="M222" i="86"/>
  <c r="O23" i="86"/>
  <c r="U375" i="86"/>
  <c r="F260" i="86"/>
  <c r="Q380" i="86"/>
  <c r="G275" i="86"/>
  <c r="J382" i="86"/>
  <c r="R281" i="86"/>
  <c r="J263" i="86"/>
  <c r="L192" i="86"/>
  <c r="O278" i="86"/>
  <c r="F157" i="86"/>
  <c r="I292" i="86"/>
  <c r="O186" i="86"/>
  <c r="G392" i="86"/>
  <c r="V199" i="86"/>
  <c r="Q107" i="86"/>
  <c r="O306" i="86"/>
  <c r="V100" i="86"/>
  <c r="G404" i="86"/>
  <c r="H173" i="86"/>
  <c r="J287" i="86"/>
  <c r="F36" i="86"/>
  <c r="M406" i="86"/>
  <c r="I282" i="86"/>
  <c r="S258" i="86"/>
  <c r="N51" i="86"/>
  <c r="J199" i="86"/>
  <c r="M192" i="86"/>
  <c r="S183" i="86"/>
  <c r="L418" i="86"/>
  <c r="M393" i="86"/>
  <c r="I253" i="86"/>
  <c r="V212" i="86"/>
  <c r="V290" i="86"/>
  <c r="V385" i="86"/>
  <c r="S352" i="86"/>
  <c r="H379" i="86"/>
  <c r="I130" i="86"/>
  <c r="K232" i="86"/>
  <c r="Q301" i="86"/>
  <c r="Q237" i="86"/>
  <c r="J276" i="86"/>
  <c r="N200" i="86"/>
  <c r="U86" i="86"/>
  <c r="H372" i="86"/>
  <c r="V178" i="86"/>
  <c r="V277" i="86"/>
  <c r="I388" i="86"/>
  <c r="G251" i="86"/>
  <c r="Q306" i="86"/>
  <c r="I268" i="86"/>
  <c r="F213" i="86"/>
  <c r="V86" i="86"/>
  <c r="P292" i="86"/>
  <c r="J138" i="86"/>
  <c r="S371" i="86"/>
  <c r="H137" i="86"/>
  <c r="H234" i="86"/>
  <c r="R324" i="86"/>
  <c r="I393" i="86"/>
  <c r="O366" i="86"/>
  <c r="S133" i="86"/>
  <c r="H280" i="86"/>
  <c r="F370" i="86"/>
  <c r="Q168" i="86"/>
  <c r="T401" i="86"/>
  <c r="K369" i="86"/>
  <c r="O125" i="86"/>
  <c r="O351" i="86"/>
  <c r="Q165" i="86"/>
  <c r="J291" i="86"/>
  <c r="G365" i="86"/>
  <c r="I317" i="86"/>
  <c r="K294" i="86"/>
  <c r="F232" i="86"/>
  <c r="I354" i="86"/>
  <c r="L303" i="86"/>
  <c r="H197" i="86"/>
  <c r="M405" i="86"/>
  <c r="S312" i="86"/>
  <c r="V280" i="86"/>
  <c r="V403" i="86"/>
  <c r="L297" i="86"/>
  <c r="H359" i="86"/>
  <c r="N187" i="86"/>
  <c r="Q366" i="86"/>
  <c r="P235" i="86"/>
  <c r="K115" i="86"/>
  <c r="G295" i="86"/>
  <c r="U396" i="86"/>
  <c r="H301" i="86"/>
  <c r="G169" i="86"/>
  <c r="R368" i="86"/>
  <c r="H383" i="86"/>
  <c r="F175" i="86"/>
  <c r="R336" i="86"/>
  <c r="M407" i="86"/>
  <c r="P200" i="86"/>
  <c r="Q404" i="86"/>
  <c r="T414" i="86"/>
  <c r="P97" i="86"/>
  <c r="M15" i="86"/>
  <c r="S332" i="86"/>
  <c r="F149" i="86"/>
  <c r="G383" i="86"/>
  <c r="R383" i="86"/>
  <c r="K209" i="86"/>
  <c r="M324" i="86"/>
  <c r="G41" i="86"/>
  <c r="U135" i="86"/>
  <c r="I400" i="86"/>
  <c r="N170" i="86"/>
  <c r="L274" i="86"/>
  <c r="L138" i="86"/>
  <c r="T16" i="86"/>
  <c r="I395" i="86"/>
  <c r="V54" i="86"/>
  <c r="K240" i="86"/>
  <c r="J262" i="86"/>
  <c r="O355" i="86"/>
  <c r="V188" i="86"/>
  <c r="T297" i="86"/>
  <c r="Q61" i="86"/>
  <c r="S292" i="86"/>
  <c r="S220" i="86"/>
  <c r="M416" i="86"/>
  <c r="I209" i="86"/>
  <c r="F330" i="86"/>
  <c r="U414" i="86"/>
  <c r="H187" i="86"/>
  <c r="N384" i="86"/>
  <c r="R202" i="86"/>
  <c r="G335" i="86"/>
  <c r="K301" i="86"/>
  <c r="F82" i="86"/>
  <c r="O118" i="86"/>
  <c r="G152" i="86"/>
  <c r="U268" i="86"/>
  <c r="R247" i="86"/>
  <c r="K349" i="86"/>
  <c r="G343" i="86"/>
  <c r="J268" i="86"/>
  <c r="S314" i="86"/>
  <c r="N342" i="86"/>
  <c r="R51" i="86"/>
  <c r="J413" i="86"/>
  <c r="U311" i="86"/>
  <c r="F337" i="86"/>
  <c r="M84" i="86"/>
  <c r="K241" i="86"/>
  <c r="S274" i="86"/>
  <c r="Q181" i="86"/>
  <c r="U239" i="86"/>
  <c r="U90" i="86"/>
  <c r="L175" i="86"/>
  <c r="H233" i="86"/>
  <c r="V314" i="86"/>
  <c r="K406" i="86"/>
  <c r="T155" i="86"/>
  <c r="H377" i="86"/>
  <c r="R394" i="86"/>
  <c r="G408" i="86"/>
  <c r="R406" i="86"/>
  <c r="I415" i="86"/>
  <c r="T337" i="86"/>
  <c r="G282" i="86"/>
  <c r="U247" i="86"/>
  <c r="Q117" i="86"/>
  <c r="L308" i="86"/>
  <c r="J275" i="86"/>
  <c r="S337" i="86"/>
  <c r="M139" i="86"/>
  <c r="S18" i="86"/>
  <c r="K269" i="86"/>
  <c r="K262" i="86"/>
  <c r="R237" i="86"/>
  <c r="N196" i="86"/>
  <c r="P294" i="86"/>
  <c r="Q300" i="86"/>
  <c r="P155" i="86"/>
  <c r="Q292" i="86"/>
  <c r="K131" i="86"/>
  <c r="M403" i="86"/>
  <c r="U369" i="86"/>
  <c r="S180" i="86"/>
  <c r="Q348" i="86"/>
  <c r="I289" i="86"/>
  <c r="S244" i="86"/>
  <c r="Q219" i="86"/>
  <c r="L398" i="86"/>
  <c r="S369" i="86"/>
  <c r="I191" i="86"/>
  <c r="N94" i="86"/>
  <c r="V181" i="86"/>
  <c r="H251" i="86"/>
  <c r="H371" i="86"/>
  <c r="O288" i="86"/>
  <c r="Q319" i="86"/>
  <c r="G376" i="86"/>
  <c r="O275" i="86"/>
  <c r="F374" i="86"/>
  <c r="L366" i="86"/>
  <c r="F387" i="86"/>
  <c r="H284" i="86"/>
  <c r="G267" i="86"/>
  <c r="S261" i="86"/>
  <c r="G257" i="86"/>
  <c r="G418" i="86"/>
  <c r="U312" i="86"/>
  <c r="N263" i="86"/>
  <c r="V302" i="86"/>
  <c r="Q332" i="86"/>
  <c r="G172" i="86"/>
  <c r="H113" i="86"/>
  <c r="L177" i="86"/>
  <c r="I327" i="86"/>
  <c r="P51" i="86"/>
  <c r="P188" i="86"/>
  <c r="J274" i="86"/>
  <c r="O345" i="86"/>
  <c r="I373" i="86"/>
  <c r="N249" i="86"/>
  <c r="L298" i="86"/>
  <c r="P278" i="86"/>
  <c r="G215" i="86"/>
  <c r="J267" i="86"/>
  <c r="K410" i="86"/>
  <c r="K354" i="86"/>
  <c r="T247" i="86"/>
  <c r="P319" i="86"/>
  <c r="T339" i="86"/>
  <c r="P367" i="86"/>
  <c r="S206" i="86"/>
  <c r="J64" i="86"/>
  <c r="S217" i="86"/>
  <c r="P365" i="86"/>
  <c r="I190" i="86"/>
  <c r="K318" i="86"/>
  <c r="Q74" i="86"/>
  <c r="F308" i="86"/>
  <c r="M395" i="86"/>
  <c r="P195" i="86"/>
  <c r="K373" i="86"/>
  <c r="H220" i="86"/>
  <c r="P393" i="86"/>
  <c r="V407" i="86"/>
  <c r="N277" i="86"/>
  <c r="G366" i="86"/>
  <c r="P321" i="86"/>
  <c r="V397" i="86"/>
  <c r="P230" i="86"/>
  <c r="G98" i="86"/>
  <c r="H161" i="86"/>
  <c r="O222" i="86"/>
  <c r="O220" i="86"/>
  <c r="V221" i="86"/>
  <c r="Q242" i="86"/>
  <c r="O385" i="86"/>
  <c r="M382" i="86"/>
  <c r="F266" i="86"/>
  <c r="N235" i="86"/>
  <c r="R329" i="86"/>
  <c r="P243" i="86"/>
  <c r="U285" i="86"/>
  <c r="P320" i="86"/>
  <c r="T282" i="86"/>
  <c r="I348" i="86"/>
  <c r="R91" i="86"/>
  <c r="M271" i="86"/>
  <c r="U75" i="86"/>
  <c r="J211" i="86"/>
  <c r="Q259" i="86"/>
  <c r="F301" i="86"/>
  <c r="N133" i="86"/>
  <c r="T143" i="86"/>
  <c r="G382" i="86"/>
  <c r="M317" i="86"/>
  <c r="J289" i="86"/>
  <c r="O196" i="86"/>
  <c r="V389" i="86"/>
  <c r="S82" i="86"/>
  <c r="O213" i="86"/>
  <c r="S384" i="86"/>
  <c r="K189" i="86"/>
  <c r="S394" i="86"/>
  <c r="J368" i="86"/>
  <c r="L321" i="86"/>
  <c r="V299" i="86"/>
  <c r="I381" i="86"/>
  <c r="L335" i="86"/>
  <c r="S264" i="86"/>
  <c r="K324" i="86"/>
  <c r="P186" i="86"/>
  <c r="V316" i="86"/>
  <c r="N103" i="86"/>
  <c r="M225" i="86"/>
  <c r="L287" i="86"/>
  <c r="N268" i="86"/>
  <c r="I315" i="86"/>
  <c r="K408" i="86"/>
  <c r="L383" i="86"/>
  <c r="V265" i="86"/>
  <c r="J408" i="86"/>
  <c r="T343" i="86"/>
  <c r="G367" i="86"/>
  <c r="V138" i="86"/>
  <c r="O325" i="86"/>
  <c r="N84" i="86"/>
  <c r="J220" i="86"/>
  <c r="L255" i="86"/>
  <c r="Q354" i="86"/>
  <c r="U343" i="86"/>
  <c r="Q349" i="86"/>
  <c r="P257" i="86"/>
  <c r="F28" i="86"/>
  <c r="P364" i="86"/>
  <c r="H171" i="86"/>
  <c r="I166" i="86"/>
  <c r="P333" i="86"/>
  <c r="L238" i="86"/>
  <c r="L300" i="86"/>
  <c r="K213" i="86"/>
  <c r="J391" i="86"/>
  <c r="N123" i="86"/>
  <c r="R255" i="86"/>
  <c r="Q274" i="86"/>
  <c r="F253" i="86"/>
  <c r="P233" i="86"/>
  <c r="V402" i="86"/>
  <c r="V82" i="86"/>
  <c r="Q34" i="86"/>
  <c r="M303" i="86"/>
  <c r="V217" i="86"/>
  <c r="H391" i="86"/>
  <c r="N305" i="86"/>
  <c r="F406" i="86"/>
  <c r="J284" i="86"/>
  <c r="O253" i="86"/>
  <c r="R413" i="86"/>
  <c r="P289" i="86"/>
  <c r="V247" i="86"/>
  <c r="H99" i="86"/>
  <c r="H370" i="86"/>
  <c r="P308" i="86"/>
  <c r="Q316" i="86"/>
  <c r="V307" i="86"/>
  <c r="O319" i="86"/>
  <c r="G166" i="86"/>
  <c r="I319" i="86"/>
  <c r="N280" i="86"/>
  <c r="V310" i="86"/>
  <c r="G188" i="86"/>
  <c r="R398" i="86"/>
  <c r="Q111" i="86"/>
  <c r="O203" i="86"/>
  <c r="U201" i="86"/>
  <c r="F396" i="86"/>
  <c r="F279" i="86"/>
  <c r="L157" i="86"/>
  <c r="J188" i="86"/>
  <c r="T292" i="86"/>
  <c r="K403" i="86"/>
  <c r="V33" i="86"/>
  <c r="P196" i="86"/>
  <c r="Q312" i="86"/>
  <c r="R233" i="86"/>
  <c r="T299" i="86"/>
  <c r="V382" i="86"/>
  <c r="H343" i="86"/>
  <c r="K201" i="86"/>
  <c r="N418" i="86"/>
  <c r="I204" i="86"/>
  <c r="N254" i="86"/>
  <c r="U222" i="86"/>
  <c r="I243" i="86"/>
  <c r="Q399" i="86"/>
  <c r="L362" i="86"/>
  <c r="K370" i="86"/>
  <c r="J412" i="86"/>
  <c r="O283" i="86"/>
  <c r="N339" i="86"/>
  <c r="V343" i="86"/>
  <c r="P405" i="86"/>
  <c r="S296" i="86"/>
  <c r="M340" i="86"/>
  <c r="U236" i="86"/>
  <c r="R270" i="86"/>
  <c r="M385" i="86"/>
  <c r="G184" i="86"/>
  <c r="V297" i="86"/>
  <c r="S166" i="86"/>
  <c r="I308" i="86"/>
  <c r="K64" i="86"/>
  <c r="J326" i="86"/>
  <c r="S357" i="86"/>
  <c r="L396" i="86"/>
  <c r="V146" i="86"/>
  <c r="H177" i="86"/>
  <c r="U376" i="86"/>
  <c r="J298" i="86"/>
  <c r="K210" i="86"/>
  <c r="R304" i="86"/>
  <c r="Q283" i="86"/>
  <c r="P104" i="86"/>
  <c r="L341" i="86"/>
  <c r="U324" i="86"/>
  <c r="G195" i="86"/>
  <c r="S281" i="86"/>
  <c r="K281" i="86"/>
  <c r="U178" i="86"/>
  <c r="L196" i="86"/>
  <c r="R308" i="86"/>
  <c r="I302" i="86"/>
  <c r="P110" i="86"/>
  <c r="N155" i="86"/>
  <c r="N397" i="86"/>
  <c r="O368" i="86"/>
  <c r="J314" i="86"/>
  <c r="L280" i="86"/>
  <c r="T303" i="86"/>
  <c r="F376" i="86"/>
  <c r="N145" i="86"/>
  <c r="H174" i="86"/>
  <c r="U76" i="86"/>
  <c r="L129" i="86"/>
  <c r="G325" i="86"/>
  <c r="U111" i="86"/>
  <c r="K130" i="86"/>
  <c r="U216" i="86"/>
  <c r="K416" i="86"/>
  <c r="F278" i="86"/>
  <c r="S327" i="86"/>
  <c r="H337" i="86"/>
  <c r="V254" i="86"/>
  <c r="O397" i="86"/>
  <c r="L207" i="86"/>
  <c r="R278" i="86"/>
  <c r="T384" i="86"/>
  <c r="P146" i="86"/>
  <c r="M272" i="86"/>
  <c r="F371" i="86"/>
  <c r="L233" i="86"/>
  <c r="L414" i="86"/>
  <c r="L342" i="86"/>
  <c r="R360" i="86"/>
  <c r="P290" i="86"/>
  <c r="F129" i="86"/>
  <c r="L205" i="86"/>
  <c r="G182" i="86"/>
  <c r="V300" i="86"/>
  <c r="R300" i="86"/>
  <c r="L237" i="86"/>
  <c r="P369" i="86"/>
  <c r="O285" i="86"/>
  <c r="U389" i="86"/>
  <c r="R264" i="86"/>
  <c r="T338" i="86"/>
  <c r="G371" i="86"/>
  <c r="T264" i="86"/>
  <c r="P276" i="86"/>
  <c r="J13" i="86"/>
  <c r="V291" i="86"/>
  <c r="F408" i="86"/>
  <c r="M181" i="86"/>
  <c r="F272" i="86"/>
  <c r="S162" i="86"/>
  <c r="R349" i="86"/>
  <c r="H102" i="86"/>
  <c r="I182" i="86"/>
  <c r="L394" i="86"/>
  <c r="S406" i="86"/>
  <c r="R200" i="86"/>
  <c r="G349" i="86"/>
  <c r="T183" i="86"/>
  <c r="T342" i="86"/>
  <c r="G133" i="86"/>
  <c r="G277" i="86"/>
  <c r="O176" i="86"/>
  <c r="G346" i="86"/>
  <c r="M268" i="86"/>
  <c r="O182" i="86"/>
  <c r="I144" i="86"/>
  <c r="S345" i="86"/>
  <c r="P16" i="86"/>
  <c r="N409" i="86"/>
  <c r="G279" i="86"/>
  <c r="N299" i="86"/>
  <c r="P406" i="86"/>
  <c r="R362" i="86"/>
  <c r="S120" i="86"/>
  <c r="T112" i="86"/>
  <c r="P372" i="86"/>
  <c r="L256" i="86"/>
  <c r="O322" i="86"/>
  <c r="G317" i="86"/>
  <c r="H222" i="86"/>
  <c r="P262" i="86"/>
  <c r="Q326" i="86"/>
  <c r="S122" i="86"/>
  <c r="F5" i="86"/>
  <c r="U64" i="86"/>
  <c r="N4" i="86"/>
  <c r="Q251" i="86"/>
  <c r="T20" i="86"/>
  <c r="N273" i="86"/>
  <c r="O402" i="86"/>
  <c r="N304" i="86"/>
  <c r="H146" i="86"/>
  <c r="O339" i="86"/>
  <c r="K290" i="86"/>
  <c r="T257" i="86"/>
  <c r="V240" i="86"/>
  <c r="P81" i="86"/>
  <c r="P412" i="86"/>
  <c r="U316" i="86"/>
  <c r="P374" i="86"/>
  <c r="L307" i="86"/>
  <c r="S289" i="86"/>
  <c r="J398" i="86"/>
  <c r="J347" i="86"/>
  <c r="M267" i="86"/>
  <c r="N321" i="86"/>
  <c r="H270" i="86"/>
  <c r="L288" i="86"/>
  <c r="S55" i="86"/>
  <c r="U154" i="86"/>
  <c r="R296" i="86"/>
  <c r="F381" i="86"/>
  <c r="T390" i="86"/>
  <c r="O271" i="86"/>
  <c r="V367" i="86"/>
  <c r="I310" i="86"/>
  <c r="P170" i="86"/>
  <c r="F169" i="86"/>
  <c r="O156" i="86"/>
  <c r="I297" i="86"/>
  <c r="L102" i="86"/>
  <c r="P176" i="86"/>
  <c r="T277" i="86"/>
  <c r="Q236" i="86"/>
  <c r="M262" i="86"/>
  <c r="H144" i="86"/>
  <c r="I201" i="86"/>
  <c r="O304" i="86"/>
  <c r="H342" i="86"/>
  <c r="V116" i="86"/>
  <c r="N360" i="86"/>
  <c r="U410" i="86"/>
  <c r="V312" i="86"/>
  <c r="T269" i="86"/>
  <c r="I258" i="86"/>
  <c r="H345" i="86"/>
  <c r="H170" i="86"/>
  <c r="U257" i="86"/>
  <c r="T254" i="86"/>
  <c r="T86" i="86"/>
  <c r="U157" i="86"/>
  <c r="H322" i="86"/>
  <c r="O401" i="86"/>
  <c r="K361" i="86"/>
  <c r="L392" i="86"/>
  <c r="I410" i="86"/>
  <c r="J366" i="86"/>
  <c r="I389" i="86"/>
  <c r="V311" i="86"/>
  <c r="R320" i="86"/>
  <c r="I401" i="86"/>
  <c r="K341" i="86"/>
  <c r="G219" i="86"/>
  <c r="K417" i="86"/>
  <c r="U356" i="86"/>
  <c r="F15" i="86"/>
  <c r="S174" i="86"/>
  <c r="J397" i="86"/>
  <c r="G302" i="86"/>
  <c r="N6" i="86"/>
  <c r="Q371" i="86"/>
  <c r="V279" i="86"/>
  <c r="S411" i="86"/>
  <c r="O365" i="86"/>
  <c r="O245" i="86"/>
  <c r="Q303" i="86"/>
  <c r="L284" i="86"/>
  <c r="N129" i="86"/>
  <c r="J105" i="86"/>
  <c r="T281" i="86"/>
  <c r="U381" i="86"/>
  <c r="O410" i="86"/>
  <c r="I304" i="86"/>
  <c r="K85" i="86"/>
  <c r="T205" i="86"/>
  <c r="J363" i="86"/>
  <c r="G203" i="86"/>
  <c r="Q245" i="86"/>
  <c r="H385" i="86"/>
  <c r="V256" i="86"/>
  <c r="Q210" i="86"/>
  <c r="I378" i="86"/>
  <c r="I89" i="86"/>
  <c r="K386" i="86"/>
  <c r="F274" i="86"/>
  <c r="U288" i="86"/>
  <c r="T239" i="86"/>
  <c r="J393" i="86"/>
  <c r="F39" i="86"/>
  <c r="T249" i="86"/>
  <c r="J155" i="86"/>
  <c r="J336" i="86"/>
  <c r="V334" i="86"/>
  <c r="J417" i="86"/>
  <c r="V391" i="86"/>
  <c r="V390" i="86"/>
  <c r="O303" i="86"/>
  <c r="H368" i="86"/>
  <c r="U269" i="86"/>
  <c r="J365" i="86"/>
  <c r="M389" i="86"/>
  <c r="O309" i="86"/>
  <c r="O417" i="86"/>
  <c r="O206" i="86"/>
  <c r="M230" i="86"/>
  <c r="N17" i="86"/>
  <c r="M219" i="86"/>
  <c r="I85" i="86"/>
  <c r="F414" i="86"/>
  <c r="V79" i="86"/>
  <c r="G210" i="86"/>
  <c r="J306" i="86"/>
  <c r="G396" i="86"/>
  <c r="N195" i="86"/>
  <c r="K193" i="86"/>
  <c r="H182" i="86"/>
  <c r="P273" i="86"/>
  <c r="R174" i="86"/>
  <c r="J83" i="86"/>
  <c r="R263" i="86"/>
  <c r="L276" i="86"/>
  <c r="P366" i="86"/>
  <c r="Q341" i="86"/>
  <c r="L193" i="86"/>
  <c r="P282" i="86"/>
  <c r="K320" i="86"/>
  <c r="K161" i="86"/>
  <c r="J255" i="86"/>
  <c r="U292" i="86"/>
  <c r="V276" i="86"/>
  <c r="P223" i="86"/>
  <c r="S96" i="86"/>
  <c r="K288" i="86"/>
  <c r="Q397" i="86"/>
  <c r="G351" i="86"/>
  <c r="R276" i="86"/>
  <c r="K22" i="86"/>
  <c r="R315" i="86"/>
  <c r="H309" i="86"/>
  <c r="I333" i="86"/>
  <c r="I355" i="86"/>
  <c r="L410" i="86"/>
  <c r="T314" i="86"/>
  <c r="S129" i="86"/>
  <c r="O302" i="86"/>
  <c r="P378" i="86"/>
  <c r="H269" i="86"/>
  <c r="I285" i="86"/>
  <c r="M45" i="86"/>
  <c r="R130" i="86"/>
  <c r="J270" i="86"/>
  <c r="S198" i="86"/>
  <c r="O240" i="86"/>
  <c r="J357" i="86"/>
  <c r="V395" i="86"/>
  <c r="H367" i="86"/>
  <c r="P259" i="86"/>
  <c r="U403" i="86"/>
  <c r="F229" i="86"/>
  <c r="G297" i="86"/>
  <c r="H149" i="86"/>
  <c r="P291" i="86"/>
  <c r="T160" i="86"/>
  <c r="S359" i="86"/>
  <c r="J392" i="86"/>
  <c r="T329" i="86"/>
  <c r="V259" i="86"/>
  <c r="L402" i="86"/>
  <c r="O331" i="86"/>
  <c r="G378" i="86"/>
  <c r="P214" i="86"/>
  <c r="I230" i="86"/>
  <c r="R361" i="86"/>
  <c r="T387" i="86"/>
  <c r="J293" i="86"/>
  <c r="T195" i="86"/>
  <c r="O235" i="86"/>
  <c r="K291" i="86"/>
  <c r="P39" i="86"/>
  <c r="U233" i="86"/>
  <c r="P384" i="86"/>
  <c r="W229" i="86" l="1"/>
  <c r="W414" i="86"/>
  <c r="W39" i="86"/>
  <c r="W274" i="86"/>
  <c r="W15" i="86"/>
  <c r="W169" i="86"/>
  <c r="W381" i="86"/>
  <c r="W5" i="86"/>
  <c r="W272" i="86"/>
  <c r="W408" i="86"/>
  <c r="W129" i="86"/>
  <c r="W371" i="86"/>
  <c r="W278" i="86"/>
  <c r="W376" i="86"/>
  <c r="W279" i="86"/>
  <c r="W396" i="86"/>
  <c r="W406" i="86"/>
  <c r="W253" i="86"/>
  <c r="W28" i="86"/>
  <c r="W301" i="86"/>
  <c r="W266" i="86"/>
  <c r="W308" i="86"/>
  <c r="W387" i="86"/>
  <c r="W374" i="86"/>
  <c r="W337" i="86"/>
  <c r="W82" i="86"/>
  <c r="W330" i="86"/>
  <c r="W149" i="86"/>
  <c r="W175" i="86"/>
  <c r="W232" i="86"/>
  <c r="W370" i="86"/>
  <c r="W213" i="86"/>
  <c r="W36" i="86"/>
  <c r="W157" i="86"/>
  <c r="W260" i="86"/>
  <c r="W258" i="86"/>
  <c r="W4" i="86"/>
  <c r="W358" i="86"/>
  <c r="W281" i="86"/>
  <c r="W325" i="86"/>
  <c r="W185" i="86"/>
  <c r="W224" i="86"/>
  <c r="W128" i="86"/>
  <c r="W264" i="86"/>
  <c r="W409" i="86"/>
  <c r="W133" i="86"/>
  <c r="W280" i="86"/>
  <c r="W26" i="86"/>
  <c r="W415" i="86"/>
  <c r="W320" i="86"/>
  <c r="W361" i="86"/>
  <c r="W288" i="86"/>
  <c r="W234" i="86"/>
  <c r="W40" i="86"/>
  <c r="W352" i="86"/>
  <c r="W263" i="86"/>
  <c r="W285" i="86"/>
  <c r="W109" i="86"/>
  <c r="W350" i="86"/>
  <c r="W186" i="86"/>
  <c r="W25" i="86"/>
  <c r="W245" i="86"/>
  <c r="W209" i="86"/>
  <c r="W222" i="86"/>
  <c r="W386" i="86"/>
  <c r="W348" i="86"/>
  <c r="W335" i="86"/>
  <c r="W314" i="86"/>
  <c r="W372" i="86"/>
  <c r="W177" i="86"/>
  <c r="W391" i="86"/>
  <c r="W256" i="86"/>
  <c r="W353" i="86"/>
  <c r="W119" i="86"/>
  <c r="W212" i="86"/>
  <c r="W283" i="86"/>
  <c r="W228" i="86"/>
  <c r="W307" i="86"/>
  <c r="W413" i="86"/>
  <c r="W165" i="86"/>
  <c r="W211" i="86"/>
  <c r="W181" i="86"/>
  <c r="W359" i="86"/>
  <c r="W250" i="86"/>
  <c r="W312" i="86"/>
  <c r="W417" i="86"/>
  <c r="W87" i="86"/>
  <c r="W419" i="86"/>
  <c r="W323" i="86"/>
  <c r="W347" i="86"/>
  <c r="W341" i="86"/>
  <c r="W302" i="86"/>
  <c r="W363" i="86"/>
  <c r="W223" i="86"/>
  <c r="W399" i="86"/>
  <c r="W261" i="86"/>
  <c r="W104" i="86"/>
  <c r="W219" i="86"/>
  <c r="W303" i="86"/>
  <c r="W184" i="86"/>
  <c r="W99" i="86"/>
  <c r="W345" i="86"/>
  <c r="W407" i="86"/>
  <c r="W296" i="86"/>
  <c r="W275" i="86"/>
  <c r="W262" i="86"/>
  <c r="W226" i="86"/>
  <c r="W294" i="86"/>
  <c r="W235" i="86"/>
  <c r="W21" i="86"/>
  <c r="W69" i="86"/>
  <c r="W7" i="86"/>
  <c r="W225" i="86"/>
  <c r="W357" i="86"/>
  <c r="W402" i="86"/>
  <c r="W395" i="86"/>
  <c r="W416" i="86"/>
  <c r="W205" i="86"/>
  <c r="W292" i="86"/>
  <c r="W200" i="86"/>
  <c r="W286" i="86"/>
  <c r="W340" i="86"/>
  <c r="W210" i="86"/>
  <c r="W255" i="86"/>
  <c r="W152" i="86"/>
  <c r="W243" i="86"/>
  <c r="W405" i="86"/>
  <c r="W355" i="86"/>
  <c r="W259" i="86"/>
  <c r="W319" i="86"/>
  <c r="W324" i="86"/>
  <c r="W331" i="86"/>
  <c r="W216" i="86"/>
  <c r="W411" i="86"/>
  <c r="W76" i="86"/>
  <c r="W174" i="86"/>
  <c r="W127" i="86"/>
  <c r="W233" i="86"/>
  <c r="W237" i="86"/>
  <c r="W404" i="86"/>
  <c r="W382" i="86"/>
  <c r="W215" i="86"/>
  <c r="W146" i="86"/>
  <c r="W282" i="86"/>
  <c r="W108" i="86"/>
  <c r="W100" i="86"/>
  <c r="W117" i="86"/>
  <c r="W393" i="86"/>
  <c r="W158" i="86"/>
  <c r="W135" i="86"/>
  <c r="W29" i="86"/>
  <c r="W30" i="86"/>
  <c r="W287" i="86"/>
  <c r="W254" i="86"/>
  <c r="W315" i="86"/>
  <c r="W242" i="86"/>
  <c r="W364" i="86"/>
  <c r="W94" i="86"/>
  <c r="W349" i="86"/>
  <c r="W410" i="86"/>
  <c r="W299" i="86"/>
  <c r="W44" i="86"/>
  <c r="W93" i="86"/>
  <c r="W309" i="86"/>
  <c r="W344" i="86"/>
  <c r="W368" i="86"/>
  <c r="W182" i="86"/>
  <c r="W190" i="86"/>
  <c r="W188" i="86"/>
  <c r="W166" i="86"/>
  <c r="W137" i="86"/>
  <c r="W265" i="86"/>
  <c r="W154" i="86"/>
  <c r="W218" i="86"/>
  <c r="W195" i="86"/>
  <c r="W317" i="86"/>
  <c r="W83" i="86"/>
  <c r="W180" i="86"/>
  <c r="W295" i="86"/>
  <c r="W110" i="86"/>
  <c r="W203" i="86"/>
  <c r="W398" i="86"/>
  <c r="W230" i="86"/>
  <c r="W300" i="86"/>
  <c r="W244" i="86"/>
  <c r="W6" i="86"/>
  <c r="W98" i="86"/>
  <c r="W167" i="86"/>
  <c r="W199" i="86"/>
  <c r="W400" i="86"/>
  <c r="W24" i="86"/>
  <c r="W49" i="86"/>
  <c r="W231" i="86"/>
  <c r="W131" i="86"/>
  <c r="W136" i="86"/>
  <c r="W204" i="86"/>
  <c r="W328" i="86"/>
  <c r="W118" i="86"/>
  <c r="W47" i="86"/>
  <c r="W249" i="86"/>
  <c r="W401" i="86"/>
  <c r="W338" i="86"/>
  <c r="W192" i="86"/>
  <c r="W316" i="86"/>
  <c r="W240" i="86"/>
  <c r="W178" i="86"/>
  <c r="W390" i="86"/>
  <c r="W171" i="86"/>
  <c r="W19" i="86"/>
  <c r="W176" i="86"/>
  <c r="W32" i="86"/>
  <c r="W22" i="86"/>
  <c r="W183" i="86"/>
  <c r="W163" i="86"/>
  <c r="W311" i="86"/>
  <c r="W389" i="86"/>
  <c r="W85" i="86"/>
  <c r="W193" i="86"/>
  <c r="W10" i="86"/>
  <c r="W74" i="86"/>
  <c r="W97" i="86"/>
  <c r="W304" i="86"/>
  <c r="W63" i="86"/>
  <c r="W290" i="86"/>
  <c r="W134" i="86"/>
  <c r="W207" i="86"/>
  <c r="W362" i="86"/>
  <c r="W189" i="86"/>
  <c r="W252" i="86"/>
  <c r="W58" i="86"/>
  <c r="W172" i="86"/>
  <c r="W246" i="86"/>
  <c r="W221" i="86"/>
  <c r="W377" i="86"/>
  <c r="W339" i="86"/>
  <c r="W79" i="86"/>
  <c r="W64" i="86"/>
  <c r="W354" i="86"/>
  <c r="W333" i="86"/>
  <c r="W140" i="86"/>
  <c r="W125" i="86"/>
  <c r="W367" i="86"/>
  <c r="W375" i="86"/>
  <c r="W38" i="86"/>
  <c r="W276" i="86"/>
  <c r="W132" i="86"/>
  <c r="W96" i="86"/>
  <c r="W356" i="86"/>
  <c r="W112" i="86"/>
  <c r="W168" i="86"/>
  <c r="W61" i="86"/>
  <c r="W336" i="86"/>
  <c r="W247" i="86"/>
  <c r="W394" i="86"/>
  <c r="W115" i="86"/>
  <c r="W208" i="86"/>
  <c r="W55" i="86"/>
  <c r="W392" i="86"/>
  <c r="W270" i="86"/>
  <c r="W88" i="86"/>
  <c r="W378" i="86"/>
  <c r="W236" i="86"/>
  <c r="W269" i="86"/>
  <c r="W351" i="86"/>
  <c r="W383" i="86"/>
  <c r="W384" i="86"/>
  <c r="W327" i="86"/>
  <c r="W342" i="86"/>
  <c r="W293" i="86"/>
  <c r="W122" i="86"/>
  <c r="W334" i="86"/>
  <c r="W77" i="86"/>
  <c r="W20" i="86"/>
  <c r="W95" i="86"/>
  <c r="W151" i="86"/>
  <c r="W217" i="86"/>
  <c r="W277" i="86"/>
  <c r="W53" i="86"/>
  <c r="W102" i="86"/>
  <c r="W284" i="86"/>
  <c r="W241" i="86"/>
  <c r="W12" i="86"/>
  <c r="W75" i="86"/>
  <c r="W160" i="86"/>
  <c r="W153" i="86"/>
  <c r="W2" i="86"/>
  <c r="W297" i="86"/>
  <c r="W206" i="86"/>
  <c r="W343" i="86"/>
  <c r="W155" i="86"/>
  <c r="W271" i="86"/>
  <c r="W346" i="86"/>
  <c r="W366" i="86"/>
  <c r="W388" i="86"/>
  <c r="W198" i="86"/>
  <c r="W332" i="86"/>
  <c r="W202" i="86"/>
  <c r="W179" i="86"/>
  <c r="W46" i="86"/>
  <c r="W369" i="86"/>
  <c r="W18" i="86"/>
  <c r="W273" i="86"/>
  <c r="W326" i="86"/>
  <c r="W145" i="86"/>
  <c r="W365" i="86"/>
  <c r="W147" i="86"/>
  <c r="W59" i="86"/>
  <c r="W305" i="86"/>
  <c r="W403" i="86"/>
  <c r="W57" i="86"/>
  <c r="W321" i="86"/>
  <c r="W291" i="86"/>
  <c r="W268" i="86"/>
  <c r="W289" i="86"/>
  <c r="W13" i="86"/>
  <c r="W105" i="86"/>
  <c r="W31" i="86"/>
  <c r="W35" i="86"/>
  <c r="W89" i="86"/>
  <c r="W214" i="86"/>
  <c r="W412" i="86"/>
  <c r="W144" i="86"/>
  <c r="W60" i="86"/>
  <c r="W197" i="86"/>
  <c r="W322" i="86"/>
  <c r="W130" i="86"/>
  <c r="W54" i="86"/>
  <c r="W191" i="86"/>
  <c r="W141" i="86"/>
  <c r="W238" i="86"/>
  <c r="W201" i="86"/>
  <c r="W91" i="86"/>
  <c r="W70" i="86"/>
  <c r="W161" i="86"/>
  <c r="W11" i="86"/>
  <c r="W251" i="86"/>
  <c r="W68" i="86"/>
  <c r="W298" i="86"/>
  <c r="W51" i="86"/>
  <c r="W8" i="86"/>
  <c r="W84" i="86"/>
  <c r="W170" i="86"/>
  <c r="W306" i="86"/>
  <c r="W126" i="86"/>
  <c r="W41" i="86"/>
  <c r="W329" i="86"/>
  <c r="W422" i="86"/>
  <c r="W45" i="86"/>
  <c r="W150" i="86"/>
  <c r="W9" i="86"/>
  <c r="W72" i="86"/>
  <c r="W67" i="86"/>
  <c r="W14" i="86"/>
  <c r="W71" i="86"/>
  <c r="W81" i="86"/>
  <c r="W220" i="86"/>
  <c r="W421" i="86"/>
  <c r="W148" i="86"/>
  <c r="W17" i="86"/>
  <c r="W80" i="86"/>
  <c r="W360" i="86"/>
  <c r="W90" i="86"/>
  <c r="W123" i="86"/>
  <c r="W156" i="86"/>
  <c r="W196" i="86"/>
  <c r="W62" i="86"/>
  <c r="W380" i="86"/>
  <c r="W385" i="86"/>
  <c r="W106" i="86"/>
  <c r="W143" i="86"/>
  <c r="W101" i="86"/>
  <c r="W248" i="86"/>
  <c r="W227" i="86"/>
  <c r="W318" i="86"/>
  <c r="W42" i="86"/>
  <c r="W114" i="86"/>
  <c r="W56" i="86"/>
  <c r="W173" i="86"/>
  <c r="W66" i="86"/>
  <c r="W111" i="86"/>
  <c r="W65" i="86"/>
  <c r="W257" i="86"/>
  <c r="W48" i="86"/>
  <c r="W78" i="86"/>
  <c r="W423" i="86"/>
  <c r="W92" i="86"/>
  <c r="W107" i="86"/>
  <c r="W23" i="86"/>
  <c r="W379" i="86"/>
  <c r="W27" i="86"/>
  <c r="W313" i="86"/>
  <c r="W424" i="86"/>
  <c r="W16" i="86"/>
  <c r="W33" i="86"/>
  <c r="W397" i="86"/>
  <c r="W86" i="86"/>
  <c r="W310" i="86"/>
  <c r="W142" i="86"/>
  <c r="W139" i="86"/>
  <c r="W37" i="86"/>
  <c r="W73" i="86"/>
  <c r="W187" i="86"/>
  <c r="W50" i="86"/>
  <c r="W120" i="86"/>
  <c r="W121" i="86"/>
  <c r="W113" i="86"/>
  <c r="W138" i="86"/>
  <c r="W52" i="86"/>
  <c r="W159" i="86"/>
  <c r="W103" i="86"/>
  <c r="W418" i="86"/>
  <c r="W34" i="86"/>
  <c r="W43" i="86"/>
  <c r="W124" i="86"/>
  <c r="W116" i="86"/>
  <c r="W420" i="86"/>
  <c r="W267" i="86"/>
  <c r="W373" i="86"/>
  <c r="W164" i="86"/>
  <c r="W3" i="86"/>
  <c r="W194" i="86"/>
  <c r="W239" i="86"/>
  <c r="W162" i="86"/>
</calcChain>
</file>

<file path=xl/sharedStrings.xml><?xml version="1.0" encoding="utf-8"?>
<sst xmlns="http://schemas.openxmlformats.org/spreadsheetml/2006/main" count="5124" uniqueCount="1309">
  <si>
    <t>Barco Pricelist - Projection, Simulation, Image Processing &amp; XCITE Sytem products</t>
  </si>
  <si>
    <t>CONFIDENTIAL INFORMATION</t>
  </si>
  <si>
    <t>Valid from:</t>
  </si>
  <si>
    <t>1st of April, 2026</t>
  </si>
  <si>
    <t xml:space="preserve">Projection </t>
  </si>
  <si>
    <t>Image processing</t>
  </si>
  <si>
    <t>PDS / ImagePRO</t>
  </si>
  <si>
    <t>Smart Projection</t>
  </si>
  <si>
    <t>Event Master</t>
  </si>
  <si>
    <t>G50</t>
  </si>
  <si>
    <t>SwiftAgent</t>
  </si>
  <si>
    <t>G62</t>
  </si>
  <si>
    <t>G100</t>
  </si>
  <si>
    <t>Flagship Projection</t>
  </si>
  <si>
    <t>Insights Management Suite</t>
  </si>
  <si>
    <t>F80</t>
  </si>
  <si>
    <t>I600</t>
  </si>
  <si>
    <t>I600 TAA</t>
  </si>
  <si>
    <t>Lamps</t>
  </si>
  <si>
    <t>UDM</t>
  </si>
  <si>
    <t>QDX</t>
  </si>
  <si>
    <t>QDX N4K</t>
  </si>
  <si>
    <t>Complete Product Listing</t>
  </si>
  <si>
    <t>SIM</t>
  </si>
  <si>
    <t xml:space="preserve">Unless otherwise stated in your contract, prices are quoted on an FCA-Kuurne, Belgium (Incoterms 2020) basis, excluding any taxes.  Barco general Terms &amp; Conditions apply. </t>
  </si>
  <si>
    <t xml:space="preserve">Promo prices are valid only for the indicated timeline. Other prices are subject to change without notification. </t>
  </si>
  <si>
    <t>For latest pricing, please consult my.barco.com.</t>
  </si>
  <si>
    <t>For USA: a surcharge for import tariffs is included in this pricing.</t>
  </si>
  <si>
    <t>Link to Barco Training: https://www.barco.com/en/training</t>
  </si>
  <si>
    <t>F80 projectors</t>
  </si>
  <si>
    <t>Signifies product COO China</t>
  </si>
  <si>
    <t>Projector bodies</t>
  </si>
  <si>
    <t>Part number</t>
  </si>
  <si>
    <t>Description</t>
  </si>
  <si>
    <t>Additional Description</t>
  </si>
  <si>
    <t>MSRP $USA</t>
  </si>
  <si>
    <t>Brightness</t>
  </si>
  <si>
    <t>Resolution</t>
  </si>
  <si>
    <t>Illumination</t>
  </si>
  <si>
    <t>Cabinet Color</t>
  </si>
  <si>
    <t>Country of Origin</t>
  </si>
  <si>
    <t>EAN code</t>
  </si>
  <si>
    <t>R90059471</t>
  </si>
  <si>
    <t>F80-Q12 body only</t>
  </si>
  <si>
    <t>TAA compliant; COO Belgium</t>
  </si>
  <si>
    <t>WQXGA</t>
  </si>
  <si>
    <t>Laser phosphor</t>
  </si>
  <si>
    <t>Black</t>
  </si>
  <si>
    <t>Belgium</t>
  </si>
  <si>
    <t/>
  </si>
  <si>
    <t>R90059521</t>
  </si>
  <si>
    <t>F80-4K12 body only</t>
  </si>
  <si>
    <t>4K UHD</t>
  </si>
  <si>
    <t>Lenses</t>
  </si>
  <si>
    <t>Recommended Lenses</t>
  </si>
  <si>
    <t>R98017241</t>
  </si>
  <si>
    <t>GLD 0.85-1.06 : 1</t>
  </si>
  <si>
    <t>0.80-1.00:1 (2716x1600) / 0.85-1.06:1 (2560x1600) TAA compliant</t>
  </si>
  <si>
    <t>Japan</t>
  </si>
  <si>
    <t>R98017221</t>
  </si>
  <si>
    <t>GLD 1.06-1.43 : 1</t>
  </si>
  <si>
    <t>1.00-1.35:1 (2716x1600) / 1.06-1.43:1 (2560x1600) TAA compliant</t>
  </si>
  <si>
    <t>R98017191</t>
  </si>
  <si>
    <t>GLD 1.43-2.12 : 1 (STD NON MOTORIZED)</t>
  </si>
  <si>
    <t>1.35-2.00:1 (2716x1600) / 1.43-2.12:1 (2560x1600)  Standard Lens</t>
  </si>
  <si>
    <t>China</t>
  </si>
  <si>
    <t>R98017201</t>
  </si>
  <si>
    <t>GLD 1.43-2.12 : 1 (STD MOTORIZED)</t>
  </si>
  <si>
    <t>1.35-2.00:1 (2716x1600) / 1.43-2.12:1 (2560x1600)</t>
  </si>
  <si>
    <t>R98017211</t>
  </si>
  <si>
    <t>GLD 2.12-3.18 : 1</t>
  </si>
  <si>
    <t>2.00-3.00:1 (2716x1600) / 2.12-3.18:1 (2560x1600)</t>
  </si>
  <si>
    <t>R9409803</t>
  </si>
  <si>
    <t>GLD lens 0.37-0.4:1 UST 90° + lens support + Safety cable</t>
  </si>
  <si>
    <t>0.37-0.40:1 (2716x1600) / 0.39-0.40:1 (2560x1600)</t>
  </si>
  <si>
    <t>R9802237</t>
  </si>
  <si>
    <t>FLD  6.5-9.01:1 (EN69)</t>
  </si>
  <si>
    <t>9.19-12.73 : 1 (2716x1600) / 9.75-13.50 :1 (2560x1600)</t>
  </si>
  <si>
    <t>R9801832</t>
  </si>
  <si>
    <t>FLDX 0.38 :1 UST 90°</t>
  </si>
  <si>
    <t>0.54 : 1 (2716x1600) / 0.57 : 1 (2560x1600)</t>
  </si>
  <si>
    <t>R94018321</t>
  </si>
  <si>
    <t>FLDX 0.38 UST lens + lens support</t>
  </si>
  <si>
    <t>F3x, FL3x, FS3x, F90, F80, F70</t>
  </si>
  <si>
    <t>R94018322</t>
  </si>
  <si>
    <t>FLDX 0.38:1 UST lens + lens support + F80 Lens adapter</t>
  </si>
  <si>
    <t>UST lens (R9801832) + lens support (R9801956) + F80 Lens adapter (R98014421)</t>
  </si>
  <si>
    <t>R9802241</t>
  </si>
  <si>
    <t>FLDX 1.7 - 2.5 : 1 (EN61)</t>
  </si>
  <si>
    <t>2.25 – 3.30 : 1 (2716x1600) / 2.39 - 3.50 : 1 (2560x1600)</t>
  </si>
  <si>
    <t>5415334055698</t>
  </si>
  <si>
    <t>R9802473</t>
  </si>
  <si>
    <t>FLDX 2.50-4,63:1 (EN64)</t>
  </si>
  <si>
    <t>2.33 - 4.32:1 (WUXGA) / 2.50 - 4.63:1 (WQXGA) / 2.19 - 4.05 : 1 (4K)</t>
  </si>
  <si>
    <t>Lens Packages</t>
  </si>
  <si>
    <t>R94059474</t>
  </si>
  <si>
    <t>F80-Q12 with motorized lens 1.43-2.12</t>
  </si>
  <si>
    <t>F80-Q12 (R90059471)   + Motorized Lens 1.43-2.12 (R98017201)</t>
  </si>
  <si>
    <t>R94059524</t>
  </si>
  <si>
    <t>F80-4K12 with motorized lens 1.43-2.12</t>
  </si>
  <si>
    <t>F80-4K12 (R90059521) + Motorized Lens 1.43-2.12 (R98017201)</t>
  </si>
  <si>
    <t>United Kingdom</t>
  </si>
  <si>
    <t>R9408739</t>
  </si>
  <si>
    <t>3x GLD-lenses</t>
  </si>
  <si>
    <t>GLD 0.8-1.0 : 1 (R98017241) + GLD 1.0-1.35 : 1 (R98017221) + GLD 1.35-2.0 : 1 (R98017201)</t>
  </si>
  <si>
    <t>Japan+China</t>
  </si>
  <si>
    <t>Accessories</t>
  </si>
  <si>
    <t>R9801757</t>
  </si>
  <si>
    <t>BME Motorization upgrade for rental Frame F80</t>
  </si>
  <si>
    <t>R9801855</t>
  </si>
  <si>
    <t>F80 Flightcase</t>
  </si>
  <si>
    <t>Flightcase for F80 in stacking frame (no frame included)</t>
  </si>
  <si>
    <t>R9801956</t>
  </si>
  <si>
    <t>UST-lens support 90° F-series lens R9801832</t>
  </si>
  <si>
    <t>Poland</t>
  </si>
  <si>
    <t>R98014421</t>
  </si>
  <si>
    <t>F80 FLDX/FLD/FLD+ LENS ADAPTER</t>
  </si>
  <si>
    <r>
      <t xml:space="preserve">Mandatory option when using an </t>
    </r>
    <r>
      <rPr>
        <sz val="11"/>
        <color rgb="FF4472C4"/>
        <rFont val="Calibri"/>
        <family val="2"/>
        <scheme val="minor"/>
      </rPr>
      <t xml:space="preserve">FLDX, FLD or FLD+ </t>
    </r>
    <r>
      <rPr>
        <sz val="11"/>
        <color rgb="FF000000"/>
        <rFont val="Calibri"/>
        <family val="2"/>
        <scheme val="minor"/>
      </rPr>
      <t>lens on the F80</t>
    </r>
  </si>
  <si>
    <t>R9801825</t>
  </si>
  <si>
    <t xml:space="preserve">Adaptor plate for rigging frame </t>
  </si>
  <si>
    <t xml:space="preserve">Plate to adapt the balance of the frame with single point </t>
  </si>
  <si>
    <t>R9801774</t>
  </si>
  <si>
    <t>IR remote control protection sleeve</t>
  </si>
  <si>
    <t>Rubber for pulse remote control,(Remote control not included); non discountable item: MSRP=partner price</t>
  </si>
  <si>
    <t>R9802810</t>
  </si>
  <si>
    <t>BME K PULSE IR REMOTE CONTROL BASIC</t>
  </si>
  <si>
    <t>simple white remote; non discountable item: MSRP=partner price</t>
  </si>
  <si>
    <t>R9803002</t>
  </si>
  <si>
    <t>BME K PULSE IR REMOTE CONTROL MULTI PRJ</t>
  </si>
  <si>
    <t>black full button multi IR addres remote control; non discountable item: MSRP=partner price</t>
  </si>
  <si>
    <t>Taiwan</t>
  </si>
  <si>
    <t>Services</t>
  </si>
  <si>
    <t>F80-Q7 - ESSENTIALCARE +1 (4Y)</t>
  </si>
  <si>
    <t>1Y Extended Warranty (4Y)</t>
  </si>
  <si>
    <t>F80-Q7 - ESSENTIALCARE +2 (5Y)</t>
  </si>
  <si>
    <t>2Y Extended Warranty (5Y)</t>
  </si>
  <si>
    <t>F80-4K7 - ESSENTIALCARE +1 (4Y)</t>
  </si>
  <si>
    <t>F80-4K7 - ESSENTIALCARE +2 (5Y)</t>
  </si>
  <si>
    <t>F80-Q9 - ESSENTIALCARE +1 (4Y)</t>
  </si>
  <si>
    <t>F80-Q9 - ESSENTIALCARE +2 (5Y)</t>
  </si>
  <si>
    <t>F80-4K9 - ESSENTIALCARE +1 (4Y)</t>
  </si>
  <si>
    <t>F80-4K9 - ESSENTIALCARE +2 (5Y)</t>
  </si>
  <si>
    <t>F80-Q12 - ESSENTIALCARE +1 (4Y)</t>
  </si>
  <si>
    <t>F80-Q12 - ESSENTIALCARE +2 (5Y)</t>
  </si>
  <si>
    <t>F80-4K12 - ESSENTIALCARE +1 (4Y)</t>
  </si>
  <si>
    <t>F80-4K12 - ESSENTIALCARE +2 (5Y)</t>
  </si>
  <si>
    <t>F80 ECO - LOW FREQ MAINT 20000 HRS</t>
  </si>
  <si>
    <t>Replacement of actuator</t>
  </si>
  <si>
    <t>On Site Support 1Y</t>
  </si>
  <si>
    <t>Check with local Service team for exact availability. Only available during standard warranty or when an Essential Care contract is in place. Excludes travel and lodging.</t>
  </si>
  <si>
    <t>24/7 Expert Hotline 1Y - Fleet</t>
  </si>
  <si>
    <t>24/7 technical helpdesk support for the entire fleet</t>
  </si>
  <si>
    <t>PREVENTIVE MAINTENANCE F-SERIES - 1Y</t>
  </si>
  <si>
    <t>Includes one annual intervention. Check with local Service team for availability. Only available during standard warranty or when an Essential Care contract is in place. Excludes travel and lodging.</t>
  </si>
  <si>
    <t>I600 Projectors</t>
  </si>
  <si>
    <t>R9400810US</t>
  </si>
  <si>
    <t>I600-4K8 black US (non-TAA)</t>
  </si>
  <si>
    <t>I600-4K8 black + US power cord</t>
  </si>
  <si>
    <t>R9400811US</t>
  </si>
  <si>
    <t>I600-4K8 white US (non-TAA)</t>
  </si>
  <si>
    <t>I600-4K8 white + US power cord (white is built to order)</t>
  </si>
  <si>
    <t>White</t>
  </si>
  <si>
    <t>R9400812US</t>
  </si>
  <si>
    <t>I600-4K10 black US (non-TAA)</t>
  </si>
  <si>
    <t>I600-4K10 black + US power cord</t>
  </si>
  <si>
    <t>R9400813US</t>
  </si>
  <si>
    <t>I600-4K10 white US (non-TAA)</t>
  </si>
  <si>
    <t>I600-4K10 white + US power cord (white is built to order)</t>
  </si>
  <si>
    <t>R9400814US</t>
  </si>
  <si>
    <t>I600-4K15 black US (non-TAA)</t>
  </si>
  <si>
    <t>I600-4K15 black + US power cord</t>
  </si>
  <si>
    <t>R9400815US</t>
  </si>
  <si>
    <t>I600-4K15 white US (non-TAA)</t>
  </si>
  <si>
    <t>I600-4K15 white + US power cord (white is built to order)</t>
  </si>
  <si>
    <t>Input Boards</t>
  </si>
  <si>
    <t>R9803182</t>
  </si>
  <si>
    <t xml:space="preserve">Input Module HDMI  HDBaseT Quad 3G 12G (+loop) + DMX + XLR remote </t>
  </si>
  <si>
    <t>for QDX and I600 only</t>
  </si>
  <si>
    <t>Romania</t>
  </si>
  <si>
    <t>R9864002</t>
  </si>
  <si>
    <t>Input Module Quad DP 1.2</t>
  </si>
  <si>
    <t>for HDX 4K/ UDM / UDX/ XDL/I600 only</t>
  </si>
  <si>
    <t>R9802253</t>
  </si>
  <si>
    <t>Input module SFP input card</t>
  </si>
  <si>
    <t xml:space="preserve">12G-SDI SFP input, does work with Barco IP and 3rd party fiber, Require R9009250 SFP to fiber LC 
</t>
  </si>
  <si>
    <t>5415334055711</t>
  </si>
  <si>
    <t>R9009250</t>
  </si>
  <si>
    <t xml:space="preserve">SFP to fiber transceiver module </t>
  </si>
  <si>
    <t xml:space="preserve">converter for SFP to LC needed for input module fiber card R9802253 </t>
  </si>
  <si>
    <t>Canada</t>
  </si>
  <si>
    <t>R9803120</t>
  </si>
  <si>
    <t>HDBaseT 3.0 input card</t>
  </si>
  <si>
    <t>R9803077</t>
  </si>
  <si>
    <t>ILD 0.37:1 UST 90° lens</t>
  </si>
  <si>
    <t>5415334055728</t>
  </si>
  <si>
    <t>R9803076</t>
  </si>
  <si>
    <t>ILD 0.5:1 lens</t>
  </si>
  <si>
    <t>5415334055650</t>
  </si>
  <si>
    <t>R9803072</t>
  </si>
  <si>
    <t>ILD 0.65-0.8:1 lens</t>
  </si>
  <si>
    <t>Hong Kong</t>
  </si>
  <si>
    <t>5415334055667</t>
  </si>
  <si>
    <t>R9803071</t>
  </si>
  <si>
    <t>ILD 0.8-1.0:1 LENS</t>
  </si>
  <si>
    <t>5415334055674</t>
  </si>
  <si>
    <t>R9803070</t>
  </si>
  <si>
    <t>ILD 1.0-1.4:1 lens</t>
  </si>
  <si>
    <t>5415334055681</t>
  </si>
  <si>
    <t>R9803061</t>
  </si>
  <si>
    <t>ILD 1.4-2.1:1 lens</t>
  </si>
  <si>
    <t>R9803075</t>
  </si>
  <si>
    <t>ILD 2.1-4.0:1 lens</t>
  </si>
  <si>
    <t>5415334055704</t>
  </si>
  <si>
    <t>R9803073</t>
  </si>
  <si>
    <t>ILD 4.0-7.4:1 lens</t>
  </si>
  <si>
    <t>R9802801</t>
  </si>
  <si>
    <t>HDX/F/Q/UDX WIFI USB MODULE</t>
  </si>
  <si>
    <t xml:space="preserve">Functional from SW 2.2.3. Note on availability: supported countries EU, USA, JP, AUS &amp; New Zealand, UK, Switzerland, CN, South Korea, UAE, Singapore, Saudi Arabia </t>
  </si>
  <si>
    <t>R9803322</t>
  </si>
  <si>
    <t>I600 Rigging Frame</t>
  </si>
  <si>
    <t>3rd party material; non-discountable item; MSRP=partner price</t>
  </si>
  <si>
    <t>Germany</t>
  </si>
  <si>
    <t>R9803260</t>
  </si>
  <si>
    <t>Flightcase I600 series</t>
  </si>
  <si>
    <t>R9803267</t>
  </si>
  <si>
    <t>I600 dust filter</t>
  </si>
  <si>
    <t>R9803340</t>
  </si>
  <si>
    <t>Lens support</t>
  </si>
  <si>
    <t>compatible with 0.37:1 lens (obligatory) and 0.5:1 lens (optional)</t>
  </si>
  <si>
    <t>I600-4K8 - ESSENTIALCARE +1 (4Y)</t>
  </si>
  <si>
    <t>I600-4K10 - ESSENTIALCARE +1 (4Y)</t>
  </si>
  <si>
    <t>I600-4K15 - ESSENTIALCARE +1 (4Y)</t>
  </si>
  <si>
    <t>I600-4K8 - ESSENTIALCARE +2 (5Y)</t>
  </si>
  <si>
    <t>I600-4K10 - ESSENTIALCARE +2 (5Y)</t>
  </si>
  <si>
    <t>I600-4K15 - ESSENTIALCARE +2 (5Y)</t>
  </si>
  <si>
    <t>I600 TAA Projectors</t>
  </si>
  <si>
    <t>R9400810BUS</t>
  </si>
  <si>
    <t>I600-4K8 B US TAA</t>
  </si>
  <si>
    <t>I600-4K8 B US TAA + US power cord</t>
  </si>
  <si>
    <t>R9400811BUS</t>
  </si>
  <si>
    <t>I600-4K8 W US TAA</t>
  </si>
  <si>
    <t>I600-4K8 W US TAA + US power cord</t>
  </si>
  <si>
    <t>R9400812BUS</t>
  </si>
  <si>
    <t>I600-4K10 B US TAA</t>
  </si>
  <si>
    <t>I600-4K10 B US TAA + US power cord</t>
  </si>
  <si>
    <t>R9400813BUS</t>
  </si>
  <si>
    <t>I600-4K10 W US TAA</t>
  </si>
  <si>
    <t>I600-4K10 W US TAA + US power cord</t>
  </si>
  <si>
    <t>R9400814BUS</t>
  </si>
  <si>
    <t>I600-4K15 B US TAA</t>
  </si>
  <si>
    <t>I600-4K15 B US TAA + US power cord</t>
  </si>
  <si>
    <t>R9400815BUS</t>
  </si>
  <si>
    <t>I600-4K15 W US TAA</t>
  </si>
  <si>
    <t>I600-4K15 W US TAA + US power cord</t>
  </si>
  <si>
    <t>G50 projectors</t>
  </si>
  <si>
    <t>R90106502</t>
  </si>
  <si>
    <t>G50-W6 - black - TAA compliant</t>
  </si>
  <si>
    <t>TAA compliant version. COO Taiwan</t>
  </si>
  <si>
    <t>WUXGA</t>
  </si>
  <si>
    <t>5415334043138</t>
  </si>
  <si>
    <t>R90106512</t>
  </si>
  <si>
    <t>G50-W6 - white - TAA compliant</t>
  </si>
  <si>
    <t>5415334043169</t>
  </si>
  <si>
    <t>R90106522</t>
  </si>
  <si>
    <t>G50-W7 - black - TAA compliant</t>
  </si>
  <si>
    <t>5415334043190</t>
  </si>
  <si>
    <t>R90106532</t>
  </si>
  <si>
    <t>G50-W7 - white - TAA compliant</t>
  </si>
  <si>
    <t>5415334043220</t>
  </si>
  <si>
    <t>R90106552</t>
  </si>
  <si>
    <t>G50-W8 - black - TAA compliant</t>
  </si>
  <si>
    <t>5415334043251</t>
  </si>
  <si>
    <t>R90106562</t>
  </si>
  <si>
    <t>G50-W8 - white - TAA compliant</t>
  </si>
  <si>
    <t>5415334043282</t>
  </si>
  <si>
    <t>R9802300</t>
  </si>
  <si>
    <t>G LENS (0.65-0.75:1)</t>
  </si>
  <si>
    <t>R9801840</t>
  </si>
  <si>
    <t>G LENS (0.75-0.95:1)</t>
  </si>
  <si>
    <t>Indonesia</t>
  </si>
  <si>
    <t>5415334055346</t>
  </si>
  <si>
    <t>R9832755</t>
  </si>
  <si>
    <t>G LENS (WUXGA 0.95-1.22:1)</t>
  </si>
  <si>
    <t>R9801784</t>
  </si>
  <si>
    <t>G LENS (WUXGA 1.22-1.53:1) - STD LENS</t>
  </si>
  <si>
    <t>R9832756</t>
  </si>
  <si>
    <t>G LENS (WUXGA 1.52-2.92:1)</t>
  </si>
  <si>
    <t>R9832778</t>
  </si>
  <si>
    <t>G LENS (WUXGA 2.90-5.50:1)</t>
  </si>
  <si>
    <t>R9410231</t>
  </si>
  <si>
    <t>G50 LENS 0.37-0.4:1 UST + lens support + Safety cable</t>
  </si>
  <si>
    <t>R9410231 includes: R9801830  G LENS 0.37-0.39:1 UST 90° + R9802980  G50 LENS SUPPORT FOR 0.37-0.4:1 UST 90°  + R9801196  Safety Cable for TLD+ lenses   (items not sold separately)</t>
  </si>
  <si>
    <t>R9802488</t>
  </si>
  <si>
    <t>remote control unit for G-series</t>
  </si>
  <si>
    <t>one remote already in G-series body’s accessory box</t>
  </si>
  <si>
    <t>G50-W6 - ESSENTIALCARE +1 (4Y)</t>
  </si>
  <si>
    <t>G50-W6 - ESSENTIALCARE +2 (5Y)</t>
  </si>
  <si>
    <t>G50-W7 - ESSENTIALCARE +1 (4Y)</t>
  </si>
  <si>
    <t>G50-W7 - ESSENTIALCARE +2 (5Y)</t>
  </si>
  <si>
    <t>G50-W8 - ESSENTIALCARE +1 (4Y)</t>
  </si>
  <si>
    <t>G50-W8 - ESSENTIALCARE +2 (5Y)</t>
  </si>
  <si>
    <t>G62 projectors</t>
  </si>
  <si>
    <t>G62 Projector bodies - Rest of world version (excl China)</t>
  </si>
  <si>
    <t>R90102632</t>
  </si>
  <si>
    <t>G62-W9 Black US - body only</t>
  </si>
  <si>
    <t>5415334036345</t>
  </si>
  <si>
    <t>R90102642</t>
  </si>
  <si>
    <t>G62-W9 White US - body only</t>
  </si>
  <si>
    <t>5415334036376</t>
  </si>
  <si>
    <t>R90102652</t>
  </si>
  <si>
    <t>G62-W11 Black US - body only</t>
  </si>
  <si>
    <t>5415334036406</t>
  </si>
  <si>
    <t>R90102662</t>
  </si>
  <si>
    <t>G62-W11 White US - body only</t>
  </si>
  <si>
    <t>5415334036437</t>
  </si>
  <si>
    <t>R90103722</t>
  </si>
  <si>
    <t>G62-W14 Black US - body only</t>
  </si>
  <si>
    <t>5415334037717</t>
  </si>
  <si>
    <t>R90103732</t>
  </si>
  <si>
    <t>G62-W14 White US - body only</t>
  </si>
  <si>
    <t>5415334037731</t>
  </si>
  <si>
    <t>R9409750</t>
  </si>
  <si>
    <t>G LENS 0.37-0.4:1 UST + lens support + Safety cable</t>
  </si>
  <si>
    <t>R9409750 includes: R9801830  G LENS 0.37-0.39:1 UST 90° + R9802720  G62 LENS SUPPORT FOR 0.37-0.39:1 UST 90° + R9801196  Safety Cable for TLD+ lenses  (items not sold separately)</t>
  </si>
  <si>
    <t>R9802814</t>
  </si>
  <si>
    <t>G62 Rigging Frame</t>
  </si>
  <si>
    <t>R9802830</t>
  </si>
  <si>
    <t>G62 DUST FILTER KIT</t>
  </si>
  <si>
    <t>R5002199K</t>
  </si>
  <si>
    <t>G62 FILTER REPLACEMENT SET</t>
  </si>
  <si>
    <t>G60-W7 - ESSENTIALCARE +1 (4Y)</t>
  </si>
  <si>
    <t>G60-W7 - ESSENTIALCARE +2 (5Y)</t>
  </si>
  <si>
    <t>G60-W8 - ESSENTIALCARE +1 (4Y)</t>
  </si>
  <si>
    <t>G60-W8 - ESSENTIALCARE +2 (5Y)</t>
  </si>
  <si>
    <t>G60-W10 - ESSENTIALCARE +1 (4Y)</t>
  </si>
  <si>
    <t>G60-W10 - ESSENTIALCARE +2 (5Y)</t>
  </si>
  <si>
    <t>G62-W9 - ESSENTIALCARE +1 (4Y)</t>
  </si>
  <si>
    <t>G62-W9 - ESSENTIALCARE +2 (5Y)</t>
  </si>
  <si>
    <t>G62-W11 - ESSENTIALCARE +1 (4Y)</t>
  </si>
  <si>
    <t>G62-W11 - ESSENTIALCARE +2 (5Y)</t>
  </si>
  <si>
    <t>G62-W14 - ESSENTIALCARE +1 (4Y)</t>
  </si>
  <si>
    <t>G62-W14 - ESSENTIALCARE +2 (5Y)</t>
  </si>
  <si>
    <t>G100 projectors</t>
  </si>
  <si>
    <t>R9010132</t>
  </si>
  <si>
    <t xml:space="preserve">G100 W19 TAA WW </t>
  </si>
  <si>
    <t>5415334033504</t>
  </si>
  <si>
    <t>R9010134</t>
  </si>
  <si>
    <t xml:space="preserve">G100 W22 TAA WW </t>
  </si>
  <si>
    <t>5415334033726</t>
  </si>
  <si>
    <t>R9411920EU</t>
  </si>
  <si>
    <t>G100-W25 TAA WW+EU power cord</t>
  </si>
  <si>
    <t>TAA compliant version. COO Taiwan + EU power cord</t>
  </si>
  <si>
    <t>R9411920US</t>
  </si>
  <si>
    <t>G100-W25 TAA WW+US power cord</t>
  </si>
  <si>
    <t>TAA compliant version. COO Taiwan + US power cord</t>
  </si>
  <si>
    <t>R9409730</t>
  </si>
  <si>
    <t>G100 0.38:1 UST lens + lens support + lens adaptor</t>
  </si>
  <si>
    <t>FLDX LENS 0.38:1 UST 90° + GC LENS SUPPORT FOR UST + GC LENS ADAPTER FOR FLDX</t>
  </si>
  <si>
    <t>R9802188</t>
  </si>
  <si>
    <t>GC LENS (0.65 – 0.75 :1) / GC+ LENS (0.65 – 0.75 :1)</t>
  </si>
  <si>
    <t>Lens memory for focus/zoom/shift</t>
  </si>
  <si>
    <t>R9803365</t>
  </si>
  <si>
    <t>GC++ LENS (0.75 -1.08 : 1)</t>
  </si>
  <si>
    <t>R9802181</t>
  </si>
  <si>
    <t>GC LENS (0.84 – 1.02 : 1)</t>
  </si>
  <si>
    <t>Lens memory for shift only</t>
  </si>
  <si>
    <t>R9802182</t>
  </si>
  <si>
    <t>GC LENS (1.02 – 1.36 : 1)</t>
  </si>
  <si>
    <t>Lens memory for shift only / not compatible with G100-W25</t>
  </si>
  <si>
    <t>R9803362</t>
  </si>
  <si>
    <t>GC++ LENS (1.08 - 1.5 : 1)</t>
  </si>
  <si>
    <t>R98021831</t>
  </si>
  <si>
    <t xml:space="preserve">GC+ LENS (1.2 - 1.5 : 1) </t>
  </si>
  <si>
    <t>R98021841</t>
  </si>
  <si>
    <t xml:space="preserve">GC+ LENS (1.5 - 2.0 : 1) </t>
  </si>
  <si>
    <t>R98021851</t>
  </si>
  <si>
    <t xml:space="preserve">GC+ LENS (2.0 - 4.0 : 1) </t>
  </si>
  <si>
    <t>R98021861</t>
  </si>
  <si>
    <t>GC+ LENS (4.0 - 7.2 : 1)</t>
  </si>
  <si>
    <t>R9802187</t>
  </si>
  <si>
    <t>GC LENS (7.2 – 10.8 : 1) / GC+ LENS (7.2 – 10.8 : 1)</t>
  </si>
  <si>
    <t xml:space="preserve">Peripherals </t>
  </si>
  <si>
    <t>R9802681</t>
  </si>
  <si>
    <t>G100 Rigging Frame</t>
  </si>
  <si>
    <t>G100-W16 - ESSENTIALCARE +1 (4Y)</t>
  </si>
  <si>
    <t>G100-W19 - ESSENTIALCARE +1 (4Y)</t>
  </si>
  <si>
    <t>G100-W22/W25 - ESSENTIALCARE +1 (4Y)</t>
  </si>
  <si>
    <t>G100-W16 - ESSENTIALCARE +2 (5Y)</t>
  </si>
  <si>
    <t>G100-W19 - ESSENTIALCARE +2 (5Y)</t>
  </si>
  <si>
    <t>G100-W22/W25 - ESSENTIALCARE +2 (5Y)</t>
  </si>
  <si>
    <t>UDM projectors</t>
  </si>
  <si>
    <t xml:space="preserve">Valid from: </t>
  </si>
  <si>
    <t>Projector bodies - WUXGA</t>
  </si>
  <si>
    <t>Connected Projectors: Note on availability: 
Currently limited to the following countries:  USA , EU, UK, CAN, JAP, AUS, SING, S.KOR, CN, UAE, NZ, SAUDI)</t>
  </si>
  <si>
    <t>R9409072-B</t>
  </si>
  <si>
    <t>BME UDM W15 COMM</t>
  </si>
  <si>
    <t>Body+GSM+WIFI+Insights Management Suite Monitor</t>
  </si>
  <si>
    <t>R9409769-B</t>
  </si>
  <si>
    <t>BME UDM W19 COMM</t>
  </si>
  <si>
    <t>R9409070-B</t>
  </si>
  <si>
    <t>BME UDM W22 COMM</t>
  </si>
  <si>
    <t>R9401000-B</t>
  </si>
  <si>
    <t>BME UDM W30 COMM (gen2)</t>
  </si>
  <si>
    <t>Body(FLEX)+GSM+WIFI +Insights Management Suite Monitor</t>
  </si>
  <si>
    <t>R9409072-B1</t>
  </si>
  <si>
    <t>BME UDM W15 COMM+LNS</t>
  </si>
  <si>
    <t>Body+GSM+WIFI+Any TLD+  (Except 90° UST  lens)+Insights Management Suite Monitor</t>
  </si>
  <si>
    <t>R9409070-B1</t>
  </si>
  <si>
    <t>BME UDM W22 COMM+LNS</t>
  </si>
  <si>
    <t>R9401000-B1</t>
  </si>
  <si>
    <t>BME UDM W30 COMM+LNS (gen 2)</t>
  </si>
  <si>
    <t>Body(FLEX)+GSM+WIFI+Any TLD+  (Except 90° UST  lens)+Insights Management Suite Monitor</t>
  </si>
  <si>
    <t>R9409072-FC</t>
  </si>
  <si>
    <t>BME UDM W15 COMM+FRM+FC</t>
  </si>
  <si>
    <t>Body+GSM+WIFI+Man Frame+FCase+Insights Management Suite Monitor</t>
  </si>
  <si>
    <t>R9409070-FC</t>
  </si>
  <si>
    <t>BME UDM W22 COMM+FRM+FC</t>
  </si>
  <si>
    <t>R9401000-FC</t>
  </si>
  <si>
    <t>BME UDM W30 COMM+FRM+FC (gen 2)</t>
  </si>
  <si>
    <t>Body(FLEX)+GSM+WIFI+Man Frame+FCase+Insights Management Suite Monitor</t>
  </si>
  <si>
    <t>R9409072-BT</t>
  </si>
  <si>
    <r>
      <t xml:space="preserve">BME UDM W15 COMM+TOURING KIT  </t>
    </r>
    <r>
      <rPr>
        <b/>
        <sz val="11"/>
        <rFont val="Calibri"/>
        <family val="2"/>
      </rPr>
      <t xml:space="preserve">(!!Contact PM!!) </t>
    </r>
  </si>
  <si>
    <t>Body+GSM+WIFI+MTR Frame+FCase+Camera+Distance Meter+Ext Shutter+Insights Management Suite Control</t>
  </si>
  <si>
    <t>R9409070-BT</t>
  </si>
  <si>
    <r>
      <t xml:space="preserve">BME UDM W22 COMM+TOURING KIT  </t>
    </r>
    <r>
      <rPr>
        <b/>
        <sz val="11"/>
        <rFont val="Calibri"/>
        <family val="2"/>
      </rPr>
      <t xml:space="preserve">(!!Contact PM!!) </t>
    </r>
  </si>
  <si>
    <t>R9401000-BT</t>
  </si>
  <si>
    <r>
      <t xml:space="preserve">BME UDM W30 COMM+TOURING KIT (gen2)  </t>
    </r>
    <r>
      <rPr>
        <b/>
        <sz val="11"/>
        <rFont val="Calibri"/>
        <family val="2"/>
      </rPr>
      <t xml:space="preserve">(!!Contact PM!!) </t>
    </r>
  </si>
  <si>
    <t>Body(FLEX)+GSM+WIFI+MTR Frame+FCase+Camera+Distance Meter+Ext Shutter+Insights Management Suite Control</t>
  </si>
  <si>
    <t>Non-Connected Projector: no GSM no WIFI 
Note on availability: All other countries not mentioned above</t>
  </si>
  <si>
    <t>R9409072-BU</t>
  </si>
  <si>
    <t>BME UDM W15 NO COMM</t>
  </si>
  <si>
    <t>Body</t>
  </si>
  <si>
    <t>R9409769-BU</t>
  </si>
  <si>
    <t>BME UDM W19 NO COMM</t>
  </si>
  <si>
    <t>R9409070-BU</t>
  </si>
  <si>
    <t>BME UDM W22 NO COMM</t>
  </si>
  <si>
    <t>R9401000-BU</t>
  </si>
  <si>
    <t>BME UDM W30 NO COMM (gen 2)</t>
  </si>
  <si>
    <t>Body(FLEX)</t>
  </si>
  <si>
    <t>R9409072-B1U</t>
  </si>
  <si>
    <t>BME UDM W15 NO COMM+LNS</t>
  </si>
  <si>
    <t>Body+Any TLD+  (Except 90° UST  lens)</t>
  </si>
  <si>
    <t>R9409070-B1U</t>
  </si>
  <si>
    <t>BME UDM W22 NO COMM+LNS</t>
  </si>
  <si>
    <t>R9401000-B1U</t>
  </si>
  <si>
    <t>BME UDM W30 NO COMM+LNS (gen 2)</t>
  </si>
  <si>
    <t>Body(FLEX)+Any TLD+  (Except 90° UST  lens)</t>
  </si>
  <si>
    <t>R9409072-FCU</t>
  </si>
  <si>
    <t>BME UDM W15 NO COMM+FRM+FC</t>
  </si>
  <si>
    <t xml:space="preserve">Body+Man Frame+FCase </t>
  </si>
  <si>
    <t>R9409070-FCU</t>
  </si>
  <si>
    <t>BME UDM W22 NO COMM+FRM+FC</t>
  </si>
  <si>
    <t>R9401000-FCU</t>
  </si>
  <si>
    <t>BME UDM W30 NO COMM+FRM+FC (gen 2)</t>
  </si>
  <si>
    <t xml:space="preserve">Body(FLEX)+Man Frame+FCase </t>
  </si>
  <si>
    <t>R9409072-BTU</t>
  </si>
  <si>
    <r>
      <t xml:space="preserve">BME UDM W15 NO COMM+TOURING KIT </t>
    </r>
    <r>
      <rPr>
        <b/>
        <sz val="11"/>
        <rFont val="Calibri"/>
        <family val="2"/>
        <scheme val="minor"/>
      </rPr>
      <t xml:space="preserve">(!!Contact PM!!) </t>
    </r>
  </si>
  <si>
    <t>Body+MTR Frame+FCase+Camera+Distance Meter+Ext Shutter</t>
  </si>
  <si>
    <t>R9409070-BTU</t>
  </si>
  <si>
    <r>
      <t xml:space="preserve">BME UDM W22 NO COMM+TOURING KIT </t>
    </r>
    <r>
      <rPr>
        <b/>
        <sz val="11"/>
        <rFont val="Calibri"/>
        <family val="2"/>
        <scheme val="minor"/>
      </rPr>
      <t xml:space="preserve">(!!Contact PM!!) </t>
    </r>
  </si>
  <si>
    <t>R9401000-BTU</t>
  </si>
  <si>
    <r>
      <t xml:space="preserve">BME UDM W30 NO COMM+TOURING KIT (gen 2) </t>
    </r>
    <r>
      <rPr>
        <b/>
        <sz val="11"/>
        <rFont val="Calibri"/>
        <family val="2"/>
        <scheme val="minor"/>
      </rPr>
      <t xml:space="preserve">(!!Contact PM!!) </t>
    </r>
  </si>
  <si>
    <t>Body(FLEX)+MTR Frame+Fcase+Camera+Distance Meter+Ext Shutter</t>
  </si>
  <si>
    <t>Projector bodies - 4KUHD</t>
  </si>
  <si>
    <t>R9409071-B</t>
  </si>
  <si>
    <t>BME UDM 4K15 COMM</t>
  </si>
  <si>
    <t>R9409049-B</t>
  </si>
  <si>
    <t>BME UDM 4K22 COMM</t>
  </si>
  <si>
    <t>R9401001-B</t>
  </si>
  <si>
    <t>BME UDM 4K30 COMM (gen 2)</t>
  </si>
  <si>
    <t>Body(FLEX)+GSM+WIFI+Insights Management Suite Monitor</t>
  </si>
  <si>
    <t>R9409071-B1</t>
  </si>
  <si>
    <t>BME UDM 4K15 COMM+LNS</t>
  </si>
  <si>
    <t>R9409049-B1</t>
  </si>
  <si>
    <t>BME UDM 4K22 COMM+LNS</t>
  </si>
  <si>
    <t>R9401001-B1</t>
  </si>
  <si>
    <t>BME UDM 4K30 COMM+LNS (gen 2)</t>
  </si>
  <si>
    <t>R9409071-FC</t>
  </si>
  <si>
    <t>BME UDM 4K15 COMM+FRM+FC</t>
  </si>
  <si>
    <t>R9409049-FC</t>
  </si>
  <si>
    <t>BME UDM 4K22 COMM+FRM+FC</t>
  </si>
  <si>
    <t>R9401001-FC</t>
  </si>
  <si>
    <t>BME UDM 4K30 COMM+FRM+FC (gen 2)</t>
  </si>
  <si>
    <t>R9409071-BT</t>
  </si>
  <si>
    <r>
      <t xml:space="preserve">BME UDM 4K15 COMM+TOURING KIT </t>
    </r>
    <r>
      <rPr>
        <b/>
        <sz val="11"/>
        <rFont val="Calibri"/>
        <family val="2"/>
        <scheme val="minor"/>
      </rPr>
      <t xml:space="preserve">(!!Contact PM!!) </t>
    </r>
  </si>
  <si>
    <t>R9409049-BT</t>
  </si>
  <si>
    <r>
      <t xml:space="preserve">BME UDM 4K22 COMM+TOURING KIT </t>
    </r>
    <r>
      <rPr>
        <b/>
        <sz val="11"/>
        <rFont val="Calibri"/>
        <family val="2"/>
        <scheme val="minor"/>
      </rPr>
      <t xml:space="preserve">(!!Contact PM!!) </t>
    </r>
  </si>
  <si>
    <t>R9401001-BT</t>
  </si>
  <si>
    <r>
      <t xml:space="preserve">BME UDM 4K30 COMM+TOURING KIT (gen 2) </t>
    </r>
    <r>
      <rPr>
        <b/>
        <sz val="11"/>
        <rFont val="Calibri"/>
        <family val="2"/>
        <scheme val="minor"/>
      </rPr>
      <t xml:space="preserve">(!!Contact PM!!) </t>
    </r>
  </si>
  <si>
    <t>R9409071-BU</t>
  </si>
  <si>
    <t>BME UDM 4K15 NO COMM</t>
  </si>
  <si>
    <t>R9409049-BU</t>
  </si>
  <si>
    <t>BME UDM 4K22 NO COMM</t>
  </si>
  <si>
    <t>R9401001-BU</t>
  </si>
  <si>
    <t>BME UDM 4K30 NO COMM (gen 2)</t>
  </si>
  <si>
    <t>R9409071-B1U</t>
  </si>
  <si>
    <t>BME UDM 4K15 NO COMM+LNS</t>
  </si>
  <si>
    <t>R9409049-B1U</t>
  </si>
  <si>
    <t>BME UDM 4K22 NO COMM+LNS</t>
  </si>
  <si>
    <t>R9401001-B1U</t>
  </si>
  <si>
    <t>BME UDM 4K30 NO COMM+LNS (gen 2)</t>
  </si>
  <si>
    <t>R9409071-FCU</t>
  </si>
  <si>
    <t>BME UDM 4K15 NO COMM+FRM+FC</t>
  </si>
  <si>
    <t>R9409049-FCU</t>
  </si>
  <si>
    <t>BME UDM 4K22 NO COMM+FRM+FC</t>
  </si>
  <si>
    <t>R9401001-FCU</t>
  </si>
  <si>
    <t>BME UDM 4K30 NO COMM+FRM+FC (gen 2)</t>
  </si>
  <si>
    <t>R9409071-BTU</t>
  </si>
  <si>
    <r>
      <t xml:space="preserve">BME UDM 4K15 NO COMM+TOURING KIT </t>
    </r>
    <r>
      <rPr>
        <b/>
        <sz val="11"/>
        <rFont val="Calibri"/>
        <family val="2"/>
        <scheme val="minor"/>
      </rPr>
      <t xml:space="preserve">(!!Contact PM!!) </t>
    </r>
  </si>
  <si>
    <t>R9409049-BTU</t>
  </si>
  <si>
    <r>
      <t xml:space="preserve">BME UDM 4K22 NO COMM+TOURING KIT </t>
    </r>
    <r>
      <rPr>
        <b/>
        <sz val="11"/>
        <rFont val="Calibri"/>
        <family val="2"/>
        <scheme val="minor"/>
      </rPr>
      <t xml:space="preserve">(!!Contact PM!!) </t>
    </r>
  </si>
  <si>
    <t>R9401001-BTU</t>
  </si>
  <si>
    <r>
      <t xml:space="preserve">BME UDM 4K30 NO COMM+TOURING KIT (gen 2) </t>
    </r>
    <r>
      <rPr>
        <b/>
        <sz val="11"/>
        <rFont val="Calibri"/>
        <family val="2"/>
        <scheme val="minor"/>
      </rPr>
      <t xml:space="preserve">(!!Contact PM!!) </t>
    </r>
  </si>
  <si>
    <t>Body(FLEX)+MTR Frame+FCase+Camera+Distance Meter+Ext Shutter</t>
  </si>
  <si>
    <t>R9801661</t>
  </si>
  <si>
    <t>TLD+ LENS 0.37 UST 90°</t>
  </si>
  <si>
    <t>0.40:1 (WUXGA/4K UHD ;   0.36:1 (N4K)</t>
  </si>
  <si>
    <t>R9862001</t>
  </si>
  <si>
    <t>TLD+ LENS 0.65-0.85 UST 90°</t>
  </si>
  <si>
    <t>0.68-0.87:1 (WUXGA/4K UHD) ; 0.63-0.83:1 (N4K)</t>
  </si>
  <si>
    <t>R9862000</t>
  </si>
  <si>
    <t xml:space="preserve">TLD+ LENS 0.73  </t>
  </si>
  <si>
    <r>
      <t xml:space="preserve">0.67:1 (WUXGA) for HDX/F ; NOT FOR HDX 4K ; NOT FOR UDM/X/QDX 4K,N4K </t>
    </r>
    <r>
      <rPr>
        <b/>
        <sz val="11"/>
        <color theme="1"/>
        <rFont val="Calibri"/>
        <family val="2"/>
        <scheme val="minor"/>
      </rPr>
      <t>LAST UNITS</t>
    </r>
  </si>
  <si>
    <t>R9801414</t>
  </si>
  <si>
    <t xml:space="preserve">TLD+ LENS 0.8-1.16  </t>
  </si>
  <si>
    <t>0.85-1.24:1 (WUXGA/4K UHD) ; 0.81-1.17:1 (N4K) ; 0.86-1.25:1 (SXGA+)</t>
  </si>
  <si>
    <t>R9862005</t>
  </si>
  <si>
    <t xml:space="preserve">TLD+ LENS 1.16-1.49  </t>
  </si>
  <si>
    <t>1.16-1.49:1 (WUXGA/4K UHD) ; 1.1-1.41:1 (N4K) ; 1.25-1.6:1   (SXGA+)</t>
  </si>
  <si>
    <t>R9862010</t>
  </si>
  <si>
    <t xml:space="preserve">TLD+ LENS 1.5-2.0  </t>
  </si>
  <si>
    <t>1.39-1.87:1 (WUXGA/4K UHD) ; 1.30-1.77:1 (N4K) ; 1.5-2.0:1  (SXGA+)</t>
  </si>
  <si>
    <t>R9862020</t>
  </si>
  <si>
    <t xml:space="preserve">TLD+ LENS 2.0-2.8  </t>
  </si>
  <si>
    <t>1.87-2.56:1 (WUXGA/4K UHD) ; 1.77-2.39:1 (N4K) ; 2.0-2.8:1  (SXGA+)</t>
  </si>
  <si>
    <t>R9862030</t>
  </si>
  <si>
    <t xml:space="preserve">TLD+ LENS 2.8-4.5  </t>
  </si>
  <si>
    <t>2.56-4.17:1 (WUXGA/4K UHD) ; 2.40-3.87:1 (N4K) ; 2.8-4.5:1   (SXGA+)</t>
  </si>
  <si>
    <t>R9862040</t>
  </si>
  <si>
    <t xml:space="preserve">TLD+ LENS 4.5-7.5  </t>
  </si>
  <si>
    <t>4.17-6.95:1 (WUXGA/4K UHD) ; 3.86-6.53:1 (N4K) ; 4.5-7.5:1  (SXGA+)</t>
  </si>
  <si>
    <t>R9829997</t>
  </si>
  <si>
    <t>TLD+ LENS 7.5-11.2</t>
  </si>
  <si>
    <t>6.93-10.3:1 (WUXGA/4K UHD); 6.49- 9.57:1 (N4K) ; 7.5-11.2:1  (SXGA+)</t>
  </si>
  <si>
    <t>R9402960</t>
  </si>
  <si>
    <t xml:space="preserve">TLD+ 5 LENS STARTER PACK </t>
  </si>
  <si>
    <t xml:space="preserve">Predefined set of 5 TLD+ Lenses: 1.16-1.49:1 ; 1.5-2.0:1 ; 2.0-2.8:1 ; 2.8-4.5:1 ; 4.5-7.5:1 </t>
  </si>
  <si>
    <t>R9409600</t>
  </si>
  <si>
    <t>TLD+ ANY 5 LENS PACK NO UST</t>
  </si>
  <si>
    <t>Pick Any 5 Different TLD+ Lenses, excluding 90° UST lenses</t>
  </si>
  <si>
    <t>R9409601</t>
  </si>
  <si>
    <t>TLD+ ANY 4 LENS PACK WITH UST</t>
  </si>
  <si>
    <t>Pick Any 4 Different TLD+ Lenses, of which 1x 90° UST lens</t>
  </si>
  <si>
    <t>R9403220</t>
  </si>
  <si>
    <t>TLD+ ANY 3 LENS PACK WITH UST</t>
  </si>
  <si>
    <t>Pick Any 3 Different TLD+ Lenses, of which 1x 90° UST lens</t>
  </si>
  <si>
    <t>R9801196</t>
  </si>
  <si>
    <t xml:space="preserve">LENS SAFETY CABLE TLD+ </t>
  </si>
  <si>
    <t>R9802812</t>
  </si>
  <si>
    <t>BME K CDS LNS Update to TLD+ (MECH+METR)A</t>
  </si>
  <si>
    <t>kit to modify Christie ILS1 lenses to TLD +. Contains all parts including offset rings. ( From roadster, J series and M series projectors)</t>
  </si>
  <si>
    <t>R9801410</t>
  </si>
  <si>
    <t>LENS ADAPTER KIT V2</t>
  </si>
  <si>
    <t>Adapter for using DIGITAL PROJECTION lenses (From DP Titan series projectors)</t>
  </si>
  <si>
    <t>R5001455K</t>
  </si>
  <si>
    <t xml:space="preserve">FOCUS OFFSET RING KIT TLD </t>
  </si>
  <si>
    <t>Offset rings for the R9801410 ( 1 set for 2 lens conversions)</t>
  </si>
  <si>
    <t>R9801804</t>
  </si>
  <si>
    <t xml:space="preserve">LENS COVER TLD+ 0.38 </t>
  </si>
  <si>
    <t>1 set (works for one lens)</t>
  </si>
  <si>
    <t>R9801803</t>
  </si>
  <si>
    <t>LENS COVER TLD+ 0.65-0.85;0.8-1.16</t>
  </si>
  <si>
    <t>R9801147</t>
  </si>
  <si>
    <t xml:space="preserve">LENS COVER TLD+ 0.73 </t>
  </si>
  <si>
    <t>R9801148</t>
  </si>
  <si>
    <t xml:space="preserve">LENS COVER TLD+ 1.2;1.16-1.49;1.5-2;2-2.8;7.5-11 </t>
  </si>
  <si>
    <t>R9801149</t>
  </si>
  <si>
    <t>LENS COVER TLD+ 4.5-7.5 10</t>
  </si>
  <si>
    <t xml:space="preserve">Communication modules </t>
  </si>
  <si>
    <t>Functional from SW 2.2.3. Note on availability: limited to selected countries USA, EU, Canada, Japan, Australia/NZ, S-Korea, UAE, Singapore, Saudi Arabia</t>
  </si>
  <si>
    <t>R9802631</t>
  </si>
  <si>
    <t>BME P 4G LTE GSM MODULE FOR PULSE</t>
  </si>
  <si>
    <t>Note on availability: limited to selected countries USA, EU &amp; Canada (other countries will be available in 2024, contact Barco sales for more details)</t>
  </si>
  <si>
    <t>R9802600</t>
  </si>
  <si>
    <t>BME P Insights Retrofit (GSM + SIM) NON-CHINA, NON-SINGAPORE</t>
  </si>
  <si>
    <t> Works for all connected country except Singapore and China</t>
  </si>
  <si>
    <t>R9409086</t>
  </si>
  <si>
    <t>PROJ MGMT SUITE INSIGHTS RETROFIT for UDX (SIM+WIFI+GSM)NON-CHINA, NON-SINGAPORE</t>
  </si>
  <si>
    <t>Upgrades UDX to Projector Management Suite (only for USA, EU, CAN, JP, AUS), not Singapore and China</t>
  </si>
  <si>
    <t>Input cards</t>
  </si>
  <si>
    <t>R9864003</t>
  </si>
  <si>
    <t>Input Module DP1.2 HDMI2.0 DUAL HDBaseT Quad 12G (+loop)</t>
  </si>
  <si>
    <t>for HDX 4K/ UDM / UDX/ XDL only</t>
  </si>
  <si>
    <t>R9801658</t>
  </si>
  <si>
    <t>UD X/M 8m tube extention</t>
  </si>
  <si>
    <t>2 tubes of 8 m to extend liquid cooling.</t>
  </si>
  <si>
    <t>R9801770</t>
  </si>
  <si>
    <t>UDX/UDM/QDX  Laser distance meter + camera</t>
  </si>
  <si>
    <t xml:space="preserve">Distance meter= measures the distance with laser and monitors movement of the projector + Camera: monitor the projection screen, also with IMS  </t>
  </si>
  <si>
    <t>R9801851</t>
  </si>
  <si>
    <t>UDX/UDM/QDX External Shutter</t>
  </si>
  <si>
    <t>Needs rental frame Rxxxxxxxx to attach the shutter easily. Other options also possible.</t>
  </si>
  <si>
    <t>R9801959</t>
  </si>
  <si>
    <t>UDM Flightcase</t>
  </si>
  <si>
    <t>Barco UDM flightcase</t>
  </si>
  <si>
    <t>R9801970</t>
  </si>
  <si>
    <t xml:space="preserve">UDM Manual Stacking Frame </t>
  </si>
  <si>
    <t>Manual Stacking rigging frame for UDM</t>
  </si>
  <si>
    <t>R9803324</t>
  </si>
  <si>
    <t xml:space="preserve">UDM MTR frame in Cardboard </t>
  </si>
  <si>
    <t>only for orders for USA, Canada and europe(EU)</t>
  </si>
  <si>
    <t>R9803325</t>
  </si>
  <si>
    <t>UDM MTR frame in FlightCase</t>
  </si>
  <si>
    <t>R9801915</t>
  </si>
  <si>
    <t>BME K UDM FILTER SET</t>
  </si>
  <si>
    <t>Latvia</t>
  </si>
  <si>
    <t>R9801916</t>
  </si>
  <si>
    <t>BME K UDM FILTER TOP+SIDE 20 PC</t>
  </si>
  <si>
    <t>R9801917</t>
  </si>
  <si>
    <t>BME K UDM FRONT FILTER 6 PC</t>
  </si>
  <si>
    <t>R9804020</t>
  </si>
  <si>
    <t xml:space="preserve">DEP (Dual Eye Point) Feature </t>
  </si>
  <si>
    <t>For UDX/QDX-4K and UDM-4K series</t>
  </si>
  <si>
    <t>UDM 15 - ESSENTIAL CARE +1 (4Y)</t>
  </si>
  <si>
    <t>UDM 15 - ESSENTIAL CARE +2 (5Y)</t>
  </si>
  <si>
    <t>UDM 19 - ESSENTIAL CARE +1 (4Y)</t>
  </si>
  <si>
    <t>UDM 19 - ESSENTIAL CARE +2 (5Y)</t>
  </si>
  <si>
    <t>UDM 22 - ESSENTIAL CARE +1 (4Y)</t>
  </si>
  <si>
    <t>UDM 22 - ESSENTIAL CARE +2 (5Y)</t>
  </si>
  <si>
    <t>UDM 30 - ESSENTIAL CARE +1 (4Y)</t>
  </si>
  <si>
    <t>UDM 30 - ESSENTIAL CARE +2 (5Y)</t>
  </si>
  <si>
    <t>Preventive Maintenance UDM - 1Y</t>
  </si>
  <si>
    <t>R9408834</t>
  </si>
  <si>
    <t>BME K UDM FIELD KIT</t>
  </si>
  <si>
    <t>Field kit containing critical spares for UDM</t>
  </si>
  <si>
    <t>QDX WUXGA &amp; 4KUHD projectors</t>
  </si>
  <si>
    <t>R9410853-B</t>
  </si>
  <si>
    <t>QDX W35 COMM</t>
  </si>
  <si>
    <t>R9410854-B</t>
  </si>
  <si>
    <t>QDX W45 COMM</t>
  </si>
  <si>
    <t>R9410853-B1</t>
  </si>
  <si>
    <t>QDX W35 COMM+LNS</t>
  </si>
  <si>
    <t>Body+GSM+WIFI+Any TLD+  (Except 90° UST  lens)+Insights Management Suite Monitor</t>
  </si>
  <si>
    <t>R9410854-B1</t>
  </si>
  <si>
    <t>QDX W45 COMM+LNS</t>
  </si>
  <si>
    <t>Body(FLEX)+GSM+WIFI+Any TLD+  (Except 90° UST  lens)+Insights Management Suite Monitor</t>
  </si>
  <si>
    <t>R9410853-FC</t>
  </si>
  <si>
    <t>QDX W35 COMM+FRM+FC</t>
  </si>
  <si>
    <t>Body+GSM+WIFI+MTR Frame+FCase+Insights Management Suite Monitor</t>
  </si>
  <si>
    <t>R9410854-FC</t>
  </si>
  <si>
    <t>QDX W45 COMM+FRM+FC</t>
  </si>
  <si>
    <t>Body(FLEX)+GSM+WIFI+MTR Frame+FCase+Insights Management Suite Monitor</t>
  </si>
  <si>
    <t>R9410853-BT</t>
  </si>
  <si>
    <t>QDX W35 COMM+TOURING KIT</t>
  </si>
  <si>
    <t>R9410854-BT</t>
  </si>
  <si>
    <t>QDX W45 COMM+TOURING KIT</t>
  </si>
  <si>
    <t>R9410853-BU</t>
  </si>
  <si>
    <t>QDX W35 NO COMM</t>
  </si>
  <si>
    <t>Body only</t>
  </si>
  <si>
    <t>R9410854-BU</t>
  </si>
  <si>
    <t>QDX W45 NO COMM</t>
  </si>
  <si>
    <t>Body(FLEX) only</t>
  </si>
  <si>
    <t>R9410853-B1U</t>
  </si>
  <si>
    <t>QDX W35 NO COMM+LNS</t>
  </si>
  <si>
    <t>Body+Any TLD+  (Except 90° UST  lens)</t>
  </si>
  <si>
    <t>R9410854-B1U</t>
  </si>
  <si>
    <t>QDX W45 NO COMM+LNS</t>
  </si>
  <si>
    <t>Body(FLEX)+Any TLD+  (Except 90° UST  lens)</t>
  </si>
  <si>
    <t>R9410853-FCU</t>
  </si>
  <si>
    <t>QDX W35 NO COMM+FRM+FC</t>
  </si>
  <si>
    <t>Body+MTR Frame+FCase</t>
  </si>
  <si>
    <t>R9410854-FCU</t>
  </si>
  <si>
    <t>QDX W45 NO COMM+FRM+FC</t>
  </si>
  <si>
    <t>Body(FLEX)+MTR Frame+FCase</t>
  </si>
  <si>
    <t>R9410853-BTU</t>
  </si>
  <si>
    <t>QDX W35 NO COMM+TOURING KIT</t>
  </si>
  <si>
    <t>R9410854-BTU</t>
  </si>
  <si>
    <t>QDX W45 NO COMM+TOURING KIT</t>
  </si>
  <si>
    <t>Addtional description</t>
  </si>
  <si>
    <t>R9410850-B</t>
  </si>
  <si>
    <t>QDX 4K35 COMM</t>
  </si>
  <si>
    <t>R9410851-B</t>
  </si>
  <si>
    <t>QDX 4K45 COMM</t>
  </si>
  <si>
    <t>R9410850-B1</t>
  </si>
  <si>
    <t>QDX 4K35 COMM+LNS</t>
  </si>
  <si>
    <t>R9410851-B1</t>
  </si>
  <si>
    <t>QDX 4K45 COMM+LNS</t>
  </si>
  <si>
    <t>R9410850-FC</t>
  </si>
  <si>
    <t>QDX 4K35 COMM+FRM+FC</t>
  </si>
  <si>
    <t>R9410851-FC</t>
  </si>
  <si>
    <t>QDX 4K45 COMM+FRM+FC</t>
  </si>
  <si>
    <t>R9410850-BT</t>
  </si>
  <si>
    <t>QDX 4K35 COMM+TOURING KIT</t>
  </si>
  <si>
    <t>R9410851-BT</t>
  </si>
  <si>
    <t>QDX 4K45 COMM+TOURING KIT</t>
  </si>
  <si>
    <t>R9410850-BU</t>
  </si>
  <si>
    <t>QDX 4K35 NO COMM</t>
  </si>
  <si>
    <t>R9410851-BU</t>
  </si>
  <si>
    <t>QDX 4K45 NO COMM</t>
  </si>
  <si>
    <t>R9410850-B1U</t>
  </si>
  <si>
    <t>QDX 4K35 NO COMM+LNS</t>
  </si>
  <si>
    <t>R9410851-B1U</t>
  </si>
  <si>
    <t>QDX 4K45 NO COMM+LNS</t>
  </si>
  <si>
    <t>R9410850-FCU</t>
  </si>
  <si>
    <t>QDX 4K35 NO COMM+FRM+FC</t>
  </si>
  <si>
    <t>R9410851-FCU</t>
  </si>
  <si>
    <t>QDX 4K45 NO COMM+FRM+FC</t>
  </si>
  <si>
    <t>R9410850-BTU</t>
  </si>
  <si>
    <t>QDX 4K35 NO COMM+TOURING KIT</t>
  </si>
  <si>
    <t>R9410851-BTU</t>
  </si>
  <si>
    <t>QDX 4K45 NO COMM+TOURING KIT</t>
  </si>
  <si>
    <t>kit to modify Christie ILS1 lenses to TLD +. Contains all parts including offset rings. ( From roadster, J series and M series projectors); non discountable item: MSRP=partner price</t>
  </si>
  <si>
    <t>BME P Insights Retrofit (GSM + SIM)</t>
  </si>
  <si>
    <t>PROJ MGMT SUITE INSIGHTS RETROFIT for UDX (SIM+WIFI+GSM)NON-CHINA</t>
  </si>
  <si>
    <t>Upgrades UDX to Projector Management Suite (only for USA, EU, CAN, JP, AUS)</t>
  </si>
  <si>
    <t>Input Cards</t>
  </si>
  <si>
    <t xml:space="preserve">For QDX and I600 only </t>
  </si>
  <si>
    <t>for HDX 4K/ UDM / UDX/ XDL/ QDX only</t>
  </si>
  <si>
    <t>Peripherals</t>
  </si>
  <si>
    <t>R9410302</t>
  </si>
  <si>
    <t>BME K EXTERNAL COOLING L2A QDX SERIES</t>
  </si>
  <si>
    <t>Combi including the cables, tubes and external cooler. Complete kit. 8m.</t>
  </si>
  <si>
    <t>R9410301</t>
  </si>
  <si>
    <t>BME K EXTERNAL COOLING L2L QDX SERIES</t>
  </si>
  <si>
    <t>R9803240</t>
  </si>
  <si>
    <t>QDX Flight Case</t>
  </si>
  <si>
    <t>Official Barco QDX flightcase</t>
  </si>
  <si>
    <t>R9803191</t>
  </si>
  <si>
    <t>QDX Motorized Multifunctional ADJ Frame</t>
  </si>
  <si>
    <t xml:space="preserve">Stacking frame MKII motorized (not assembled) </t>
  </si>
  <si>
    <t>R9803254</t>
  </si>
  <si>
    <t>QDX Flightcase + Motorized ADJ frame</t>
  </si>
  <si>
    <t>motor stacking frame assembled in Flightcase</t>
  </si>
  <si>
    <t>Serbia/Belgium</t>
  </si>
  <si>
    <t>R9803264</t>
  </si>
  <si>
    <t>BME P FILTERKIT QDX</t>
  </si>
  <si>
    <t xml:space="preserve">QDX FOAM AIR FILTER KIT </t>
  </si>
  <si>
    <t>R9803265</t>
  </si>
  <si>
    <t>BME P FILTERKIT QDX 6-PACK</t>
  </si>
  <si>
    <t xml:space="preserve">QDX M6 AIRFILTER KIT 6PC </t>
  </si>
  <si>
    <t>R9803310</t>
  </si>
  <si>
    <t>BME K QDX LaPh P3 COLOR FILTER</t>
  </si>
  <si>
    <t>upgrades QDX LaPh to P3 color space</t>
  </si>
  <si>
    <t>QDX W35 - ESSENTIALCARE +1 (4Y)</t>
  </si>
  <si>
    <t>1Y Extended Warranty (Y4)</t>
  </si>
  <si>
    <t>QDX W45 - ESSENTIALCARE +1 (4Y)</t>
  </si>
  <si>
    <t>QDX 4K35 - ESSENTIALCARE +1 (4Y)</t>
  </si>
  <si>
    <t>QDX 4K45 - ESSENTIALCARE +1 (4Y)</t>
  </si>
  <si>
    <t>QDX W35 - ESSENTIALCARE +2 (5Y)</t>
  </si>
  <si>
    <t>2Y Extended Warranty (Y4+5)</t>
  </si>
  <si>
    <t>QDX W45 - ESSENTIALCARE +2 (5Y)</t>
  </si>
  <si>
    <t>QDX 4K35 - ESSENTIALCARE +2 (5Y)</t>
  </si>
  <si>
    <t>QDX 4K45 - ESSENTIALCARE +2 (5Y)</t>
  </si>
  <si>
    <t>QDX Native 4K projectors</t>
  </si>
  <si>
    <t>Projector bodies - N4K</t>
  </si>
  <si>
    <t>R9410859-B</t>
  </si>
  <si>
    <t>QDX N4K25 COMM</t>
  </si>
  <si>
    <t>R9410860-B</t>
  </si>
  <si>
    <t>QDX N4K35 COMM</t>
  </si>
  <si>
    <t>R9410861-B</t>
  </si>
  <si>
    <t>QDX N4K45 COMM</t>
  </si>
  <si>
    <t>R9410859-B1</t>
  </si>
  <si>
    <t>QDX N4K25 COMM+LNS</t>
  </si>
  <si>
    <t>R9410860-B1</t>
  </si>
  <si>
    <t>QDX N4K35 COMM+LNS</t>
  </si>
  <si>
    <t>R9410861-B1</t>
  </si>
  <si>
    <t>QDX N4K45 COMM+LNS</t>
  </si>
  <si>
    <t>R9410860-FC</t>
  </si>
  <si>
    <t>QDX N4K35 COMM+FRM+FC</t>
  </si>
  <si>
    <t>R9410861-FC</t>
  </si>
  <si>
    <t>QDX N4K45 COMM+FRM+FC</t>
  </si>
  <si>
    <t>R9410860-BT</t>
  </si>
  <si>
    <t>QDX N4K35 COMM+TOURING KIT</t>
  </si>
  <si>
    <t>R9410861-BT</t>
  </si>
  <si>
    <t>QDX N4K45 COMM+TOURING KIT</t>
  </si>
  <si>
    <t>R9410859-BU</t>
  </si>
  <si>
    <t>QDX N4K25 NO COMM</t>
  </si>
  <si>
    <t>R9410860-BU</t>
  </si>
  <si>
    <t>QDX N4K35 NO COMM</t>
  </si>
  <si>
    <t>R9410861-BU</t>
  </si>
  <si>
    <t>QDX N4K45 NO COMM</t>
  </si>
  <si>
    <t>R9410859-B1U</t>
  </si>
  <si>
    <t>QDX N4K25 NO COMM+LNS</t>
  </si>
  <si>
    <t>R9410860-B1U</t>
  </si>
  <si>
    <t>QDX N4K35 NO COMM+LNS</t>
  </si>
  <si>
    <t>R9410861-B1U</t>
  </si>
  <si>
    <t>QDX N4K45 NO COMM+LNS</t>
  </si>
  <si>
    <t>R9410860-FCU</t>
  </si>
  <si>
    <t>QDX N4K35 NO COMM+FRM+FC</t>
  </si>
  <si>
    <t>R9410861-FCU</t>
  </si>
  <si>
    <t>QDX N4K45 NO COMM+FRM+FC</t>
  </si>
  <si>
    <t>R9410860-BTU</t>
  </si>
  <si>
    <t>QDX N4K35 NO COMM+TOURING KIT</t>
  </si>
  <si>
    <t>R9410861-BTU</t>
  </si>
  <si>
    <t>QDX N4K45 NO COMM+TOURING KIT</t>
  </si>
  <si>
    <r>
      <t xml:space="preserve">Projector bodies - N4K </t>
    </r>
    <r>
      <rPr>
        <b/>
        <sz val="14"/>
        <color rgb="FFFF0000"/>
        <rFont val="Calibri"/>
        <family val="2"/>
        <scheme val="minor"/>
      </rPr>
      <t>R</t>
    </r>
    <r>
      <rPr>
        <b/>
        <sz val="14"/>
        <color rgb="FF00B050"/>
        <rFont val="Calibri"/>
        <family val="2"/>
        <scheme val="minor"/>
      </rPr>
      <t>G</t>
    </r>
    <r>
      <rPr>
        <b/>
        <sz val="14"/>
        <color rgb="FF00B0F0"/>
        <rFont val="Calibri"/>
        <family val="2"/>
        <scheme val="minor"/>
      </rPr>
      <t>B</t>
    </r>
  </si>
  <si>
    <t>R9410856-B</t>
  </si>
  <si>
    <t>QDX N4K25 RGB COMM</t>
  </si>
  <si>
    <t>R9410858-B</t>
  </si>
  <si>
    <t>QDX N4K35 RGB COMM</t>
  </si>
  <si>
    <t>R9410857-B</t>
  </si>
  <si>
    <t>QDX N4K45 RGB COMM</t>
  </si>
  <si>
    <t>R9410856-B1</t>
  </si>
  <si>
    <t>QDX N4K25 RGB COMM+LNS</t>
  </si>
  <si>
    <t>R9410858-B1</t>
  </si>
  <si>
    <t>QDX N4K35 RGB COMM+LNS</t>
  </si>
  <si>
    <t>R9410857-B1</t>
  </si>
  <si>
    <t>QDX N4K45 RGB COMM+LNS</t>
  </si>
  <si>
    <t>R9410858-FC</t>
  </si>
  <si>
    <t>QDX N4K35 RGB COMM+FRM+FC</t>
  </si>
  <si>
    <t>R9410857-FC</t>
  </si>
  <si>
    <t>QDX N4K45 RGB COMM+FRM+FC</t>
  </si>
  <si>
    <t>R9410858-BT</t>
  </si>
  <si>
    <t>QDX N4K35 RGB COMM+TOURING KIT</t>
  </si>
  <si>
    <t>R9410857-BT</t>
  </si>
  <si>
    <t>QDX N4K45 RGB COMM+TOURING KIT</t>
  </si>
  <si>
    <t>R9410856-BU</t>
  </si>
  <si>
    <t>QDX N4K25 RGB NO COMM</t>
  </si>
  <si>
    <t>R9410858-BU</t>
  </si>
  <si>
    <t>QDX N4K35 RGB NO COMM</t>
  </si>
  <si>
    <t>R9410857-BU</t>
  </si>
  <si>
    <t>QDX N4K45 RGB NO COMM</t>
  </si>
  <si>
    <t>R9410856-B1U</t>
  </si>
  <si>
    <t>QDX N4K25 RGB NO COMM+LNS</t>
  </si>
  <si>
    <t>R9410858-B1U</t>
  </si>
  <si>
    <t>QDX N4K35 RGB NO COMM+LNS</t>
  </si>
  <si>
    <t>R9410857-B1U</t>
  </si>
  <si>
    <t>QDX N4K45 RGB NO COMM+LNS</t>
  </si>
  <si>
    <t>R9410858-FCU</t>
  </si>
  <si>
    <t>QDX N4K35 RGB NO COMM+FRM+FC</t>
  </si>
  <si>
    <t>R9410857-FCU</t>
  </si>
  <si>
    <t>QDX N4K45 RGB NO COMM+FRM+FC</t>
  </si>
  <si>
    <t>R9410858-BTU</t>
  </si>
  <si>
    <t>QDX N4K35 RGB NO COMM+TOURING KIT</t>
  </si>
  <si>
    <t>R9410857-BTU</t>
  </si>
  <si>
    <t>QDX N4K45 RGB NO COMM+TOURING KIT</t>
  </si>
  <si>
    <t>QDX N4K25 - ESSENTIALCARE +1 (4Y)</t>
  </si>
  <si>
    <t>QDX N4K35 - ESSENTIALCARE +1 (4Y)</t>
  </si>
  <si>
    <t>QDX N4K45 - ESSENTIALCARE +1 (4Y)</t>
  </si>
  <si>
    <t>QDX N4K25 - ESSENTIALCARE +2 (5Y)</t>
  </si>
  <si>
    <t>QDX N4K35 - ESSENTIALCARE +2 (5Y)</t>
  </si>
  <si>
    <t>QDX N4K45 - ESSENTIALCARE +2 (5Y)</t>
  </si>
  <si>
    <t>QDX N4K25 RGB - ESSENTIALCARE +1 (4Y)</t>
  </si>
  <si>
    <t>QDX N4K45 RGB - ESSENTIALCARE +1 (4Y)</t>
  </si>
  <si>
    <t>QDX N4K35 RGB - ESSENTIALCARE +1 (4Y)</t>
  </si>
  <si>
    <t>QDX N4K25 RGB - ESSENTIALCARE +2 (5Y)</t>
  </si>
  <si>
    <t>QDX N4K45 RGB - ESSENTIALCARE +2 (5Y)</t>
  </si>
  <si>
    <t>QDX N4K35 RGB - ESSENTIALCARE +2 (5Y)</t>
  </si>
  <si>
    <t>R9804130LIC</t>
  </si>
  <si>
    <t>INSIGHTS MGT SUITE - MONITOR 12M LIC</t>
  </si>
  <si>
    <t>12 months including GSM comm cost</t>
  </si>
  <si>
    <t>R9804131LIC</t>
  </si>
  <si>
    <t>INSIGHTS MGT SUITE - DIAGNOSE 12M LIC</t>
  </si>
  <si>
    <t>R9804132LIC</t>
  </si>
  <si>
    <t>INSIGHTS MGT SUITE - CONTROL 12M LIC</t>
  </si>
  <si>
    <t>R9804133LIC</t>
  </si>
  <si>
    <t>INSIGHTS MGT SUITE - MONITOR 36M LIC</t>
  </si>
  <si>
    <t xml:space="preserve">36 months including GSM comm cost </t>
  </si>
  <si>
    <t>R9804134LIC</t>
  </si>
  <si>
    <t>INSIGHTS MGT SUITE - DIAGNOSE 36M LIC</t>
  </si>
  <si>
    <t>R9804135LIC</t>
  </si>
  <si>
    <t>INSIGHTS MGT SUITE - CONTROL 36M LIC</t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</si>
  <si>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when ordering Insights Management Suite for 3Y bundled with Hardware Sales, there is an additonal 100eur/110USD additional discount:</t>
    </r>
  </si>
  <si>
    <t>PDS, ImagePro</t>
  </si>
  <si>
    <t>PDS Switchers</t>
  </si>
  <si>
    <t>R9009650B</t>
  </si>
  <si>
    <t>PDS-4K HDMI</t>
  </si>
  <si>
    <t>Single/dual screen presentation switcher
IN: 6x HDMI 2.0
OUT: 4x HDMI 2.0</t>
  </si>
  <si>
    <t>R9009651B</t>
  </si>
  <si>
    <t>PDS-4K HDMI &amp; SDI</t>
  </si>
  <si>
    <t>Single/dual screen presentation switcher
IN: 6x HDMI 2.0 + 2x 12G-SDI
OUT: 4x HDMI 2.0 + 4x 12G-SDI</t>
  </si>
  <si>
    <t>R9009652B</t>
  </si>
  <si>
    <t>PDS-4K HDMI with Audio/DisplayPort Card</t>
  </si>
  <si>
    <t>Single/dual screen presentation switcher with Dante Audio
IN: 6x HDMI 2.0, 2x DisplayPort 1.2
OUT: 4x HDMI 2.0</t>
  </si>
  <si>
    <t>R9009653B</t>
  </si>
  <si>
    <t>PDS-4K HDMI &amp; SDI with Audio/DisplayPort Card</t>
  </si>
  <si>
    <t>Single/dual screen presentation switcher with Dante Audio
IN: 6x HDMI 2.0, 2x 12G-SDI, 2x DisplayPort 1.2 
OUT: 4x HDMI 2.0 + 4x 12G-SDI</t>
  </si>
  <si>
    <t>PDS-4K Accessories</t>
  </si>
  <si>
    <t>R9802040</t>
  </si>
  <si>
    <t>DP 1.2 and Audio card</t>
  </si>
  <si>
    <t>R9871179</t>
  </si>
  <si>
    <t>Rear rack mount kit (8.5")</t>
  </si>
  <si>
    <t>USA</t>
  </si>
  <si>
    <t>R9801820</t>
  </si>
  <si>
    <t>Rear rack mount kit (16.5")</t>
  </si>
  <si>
    <t>ImagePRO Switchers</t>
  </si>
  <si>
    <t>R9004795B</t>
  </si>
  <si>
    <t>ImagePRO-4K</t>
  </si>
  <si>
    <t>Incl 1 Tricombo Input Card and 1 Tricombo Output Card</t>
  </si>
  <si>
    <t>R9009231B</t>
  </si>
  <si>
    <t>ImagePRO 4K chassis</t>
  </si>
  <si>
    <t>No Gen I/O Card Included</t>
  </si>
  <si>
    <t>IMAGEPRO 4K  - ESSENTIALCARE +1 (4Y)</t>
  </si>
  <si>
    <t>IMAGEPRO 4K - ESSENTIAL CARE +2 (5Y)</t>
  </si>
  <si>
    <t>2Y Extended Warranty (Y4 + Y5)</t>
  </si>
  <si>
    <t>PDS-4K - ESSENTIAL CARE +1 (4Y)</t>
  </si>
  <si>
    <t>PDS-4K - ESSENTIAL CARE +2 (5Y)</t>
  </si>
  <si>
    <t>PDS-4K AUDIO - ESSENTIAL CARE +1 (4Y)</t>
  </si>
  <si>
    <t>PDS-4K AUDIO - ESSENTIAL CARE +2 (5Y)</t>
  </si>
  <si>
    <t>Event Master, Processors and Controllers</t>
  </si>
  <si>
    <t>EventMaster Product Family</t>
  </si>
  <si>
    <t>Encore 3</t>
  </si>
  <si>
    <t>R9011360BF</t>
  </si>
  <si>
    <t>Encore3 Configuration - including US/EU power cord</t>
  </si>
  <si>
    <t>Encore3 Chassis with Link and 6x Gen2 Cards, 1x 400G Expansion Link Card w/ 2x Link cables, 2x HDMI 2.0 Input , 1x DisplayPort 1.2 Input , 1x TriCombo Input , 1x TriCombo Output, 1x HDMI 2.0 Output - including US/EU power cord</t>
  </si>
  <si>
    <t>E2 packages</t>
  </si>
  <si>
    <t>R9029203BF</t>
  </si>
  <si>
    <t>E2 Gen2 Configuration - including US/EU power cord</t>
  </si>
  <si>
    <t>Incl Gen2 Chassis, 2x HDMI 2.0 Input , 2x DisplayPort 1.2 Input , 4x TriCombo Input , 2x HDMI 2.0 Output , 1x TriCombo Output, 1x 4K MVR, 8 VPUs  - including US/EU power cord</t>
  </si>
  <si>
    <t xml:space="preserve">S3-4K &amp; S3-Jr </t>
  </si>
  <si>
    <t>S3 Packages</t>
  </si>
  <si>
    <t>R9020384BF</t>
  </si>
  <si>
    <t>S3-4K Tri-Combo Gen2  Configuration - including US/EU power cord</t>
  </si>
  <si>
    <t>including US/EU power cord</t>
  </si>
  <si>
    <t>R9020385BF</t>
  </si>
  <si>
    <t>S3-4K Jr Gen2 Configuration - including US/EU power cord</t>
  </si>
  <si>
    <t>Event Master Cards &amp; Chassis</t>
  </si>
  <si>
    <t>Empty Chassis</t>
  </si>
  <si>
    <t>R9029359BF</t>
  </si>
  <si>
    <t>E2 Gen2 Empty Chassis - including US/EU power cord</t>
  </si>
  <si>
    <t>Does not include I/O cards  - including US/EU power cord</t>
  </si>
  <si>
    <t>R9029610BF</t>
  </si>
  <si>
    <t>S3 Empty Chassis - including US/EU power cord</t>
  </si>
  <si>
    <t>Does not include I/O cards -  - including US/EU power cord</t>
  </si>
  <si>
    <t>R9011361BF</t>
  </si>
  <si>
    <t>Encore3 Empty Chassis - Including US/EU power cord</t>
  </si>
  <si>
    <t>Encore3 chassis without any input/output cards - including US/EU power cord</t>
  </si>
  <si>
    <t>Generation 2 Cards</t>
  </si>
  <si>
    <t>R9004785B</t>
  </si>
  <si>
    <t xml:space="preserve">4K60 Tri-Combo Input Card </t>
  </si>
  <si>
    <t>HDMI 2.0/DP1.2/12G SDI/Quad SDI</t>
  </si>
  <si>
    <t>Belgium/Hungary</t>
  </si>
  <si>
    <t>R9004786B</t>
  </si>
  <si>
    <t>4K60 Tri-Combo Output card</t>
  </si>
  <si>
    <t>R9004791B</t>
  </si>
  <si>
    <t>Quad input card – H 2.0</t>
  </si>
  <si>
    <t>HDMI™ 2.0 Quad input card</t>
  </si>
  <si>
    <t>R9004792B</t>
  </si>
  <si>
    <t>Quad output card – H 2.0</t>
  </si>
  <si>
    <t>HDMI™ 2.0 Quad output card</t>
  </si>
  <si>
    <t>R9004793B</t>
  </si>
  <si>
    <t>DisplayPort 1.2 Quad Input card</t>
  </si>
  <si>
    <t>DP 1.2 4K60p</t>
  </si>
  <si>
    <t>R9004765B</t>
  </si>
  <si>
    <t>DisplayPort 1.2 Output Card</t>
  </si>
  <si>
    <t>Processing</t>
  </si>
  <si>
    <t>R9004758B</t>
  </si>
  <si>
    <t>S3 VPU Cards</t>
  </si>
  <si>
    <t>Up to two cards per S3 and EX chassis (NOT for E2)</t>
  </si>
  <si>
    <t>R9004747B</t>
  </si>
  <si>
    <t>E2 VPU Card</t>
  </si>
  <si>
    <t>Installed in groups of four, either 0,4 or 8 per E2</t>
  </si>
  <si>
    <t>Linking</t>
  </si>
  <si>
    <t>R9004746</t>
  </si>
  <si>
    <t>CXP Expansion Link Cards</t>
  </si>
  <si>
    <t>Does not include cable</t>
  </si>
  <si>
    <t>R9004797</t>
  </si>
  <si>
    <t>CXP Input/Output Expansion Card</t>
  </si>
  <si>
    <t>Extends EX Chassis for Input or Output</t>
  </si>
  <si>
    <t>R9410928</t>
  </si>
  <si>
    <t>Quad 100G High Speed Expansion Link Card with cables</t>
  </si>
  <si>
    <t>Quad 100G High Speed Expansion Link Card with 2x QSFP28 100G link cables (replaces R9011500)</t>
  </si>
  <si>
    <t>EC-Series EVM Controllers</t>
  </si>
  <si>
    <t>Parts</t>
  </si>
  <si>
    <t>R9004790B</t>
  </si>
  <si>
    <t>EC-210 Event Master Controller</t>
  </si>
  <si>
    <t>Includes flight case / replaces R9004790</t>
  </si>
  <si>
    <t>R9004772B</t>
  </si>
  <si>
    <t>EC-50 Event Controller</t>
  </si>
  <si>
    <t>Requires external computer connected via USB. Optional flight case available (R9070002) / replaces R9004772</t>
  </si>
  <si>
    <t>R9004783B</t>
  </si>
  <si>
    <t>EC-30 Event Controller</t>
  </si>
  <si>
    <t>Requires external computer connected via USB / replaces R9004783</t>
  </si>
  <si>
    <t>EC-Series EVM Controller Accessories</t>
  </si>
  <si>
    <t>R9008988</t>
  </si>
  <si>
    <t>EC-210 Flight Case</t>
  </si>
  <si>
    <t>EVM Processor Accessories</t>
  </si>
  <si>
    <t>R9009631</t>
  </si>
  <si>
    <t>E2 Gen2 Genlock Board</t>
  </si>
  <si>
    <t>Incl sync connections for S3D- License not included (Gen2)</t>
  </si>
  <si>
    <t>R9004769</t>
  </si>
  <si>
    <t>E2 Gen1/S3 Power Supply</t>
  </si>
  <si>
    <t>power supply handle is black</t>
  </si>
  <si>
    <t>R9801983</t>
  </si>
  <si>
    <t>E2 Gen2 Power Supply</t>
  </si>
  <si>
    <t xml:space="preserve">can be used for E2 and Encore 3 - power supply handle is red </t>
  </si>
  <si>
    <t>R9004798</t>
  </si>
  <si>
    <t>E2/Encore3 Shipping Case</t>
  </si>
  <si>
    <t>R9008915</t>
  </si>
  <si>
    <t>S3 Shipping Case</t>
  </si>
  <si>
    <t>Accessories: IO Gateway</t>
  </si>
  <si>
    <t>R90113781</t>
  </si>
  <si>
    <t>IO-H1</t>
  </si>
  <si>
    <t>IPMX/2110 encode/decode -HDMI 2.0 over 1GbE (copper) / replaces R9011378</t>
  </si>
  <si>
    <t>R90113771</t>
  </si>
  <si>
    <t>IO-H25</t>
  </si>
  <si>
    <t>IPMX/2110 encode/decode – HDMI 2.0 over 10/25GbE Fiber (Transceiver not included) / replaces R9011377</t>
  </si>
  <si>
    <t>R90113761</t>
  </si>
  <si>
    <t>IO-S25</t>
  </si>
  <si>
    <t>IPMX/2110 encode/decode – 12G -SDI 2.0 over 10/25GbE Fiber (Transceiver not included) / replaces R9011376</t>
  </si>
  <si>
    <t>R9011502</t>
  </si>
  <si>
    <t>IO Rackmount</t>
  </si>
  <si>
    <t> IO 19in Rackmount kit</t>
  </si>
  <si>
    <t>Cable Kits</t>
  </si>
  <si>
    <t>R9008989</t>
  </si>
  <si>
    <t>KIT, EM FIBER CABLE, RUGGED, MPO24, 100M</t>
  </si>
  <si>
    <t>Includes: Cable on reel, 2xMTP to Neutrik adapters with jumper cables, and 2x 100m transceivers</t>
  </si>
  <si>
    <t>R9009010</t>
  </si>
  <si>
    <t>KIT, EM FIBER CABLE, RUGGED, MPO24, 300M</t>
  </si>
  <si>
    <t>Includes: Cable on reel, 2xMTP to Neutri akdapters with jumper cables, and 2x 300m transceivers</t>
  </si>
  <si>
    <t>R9009011</t>
  </si>
  <si>
    <t>KIT, EM INSTALL FIBER CABLE, MPO24, 100M (black)</t>
  </si>
  <si>
    <t>Includes: Cable, 2x 100m transceivers</t>
  </si>
  <si>
    <t>R9009012</t>
  </si>
  <si>
    <t>KIT, EM INSTALL FIBER CABLE, MPO24, 300M (black)</t>
  </si>
  <si>
    <t>Includes: Cable, 2x 300m transceivers</t>
  </si>
  <si>
    <t>R9004752</t>
  </si>
  <si>
    <t>100m Expansion link fiber TX/RX Module (2 per kit)</t>
  </si>
  <si>
    <t>Required for 100m fiber cables</t>
  </si>
  <si>
    <t>R9009202</t>
  </si>
  <si>
    <t>300m Expansion link fiber TX/RX Module (2 per kit)</t>
  </si>
  <si>
    <t>Required for 300m fiber cables</t>
  </si>
  <si>
    <t>R9871290</t>
  </si>
  <si>
    <t>MTP Fiber optic cleaning kit</t>
  </si>
  <si>
    <t>Cable - Copper</t>
  </si>
  <si>
    <t>R9004750</t>
  </si>
  <si>
    <t xml:space="preserve">Expansion link Cable 1 Meter (1 cable) </t>
  </si>
  <si>
    <t>1  CXP to CXP cable per kit</t>
  </si>
  <si>
    <t>R9004762</t>
  </si>
  <si>
    <t>Expansion Link Cable 5 Meter</t>
  </si>
  <si>
    <t>R9012095</t>
  </si>
  <si>
    <t>Encore3 Link Cables (2 cables)</t>
  </si>
  <si>
    <t>Cable - Fiber</t>
  </si>
  <si>
    <t>R9004754</t>
  </si>
  <si>
    <t>Expansion link Fiber cable 100 meter (1 cable)</t>
  </si>
  <si>
    <t>1 cable per kit
This item is Non Cancellable/ Non Returnable</t>
  </si>
  <si>
    <t>R9871285</t>
  </si>
  <si>
    <t>Rugged expansion link Fiber 100 meter on Reel</t>
  </si>
  <si>
    <t>Requires fiber TX/RX Module kit R9004752 and MTP to Opticalcon adapter
This item is Non Cancellable/ Non Returnable</t>
  </si>
  <si>
    <t>Cable - Adapters</t>
  </si>
  <si>
    <t>R9871289</t>
  </si>
  <si>
    <t>Throwdown MTP to Opticalcon adapter</t>
  </si>
  <si>
    <t>Converts rugged expansion link to MTP 24. Incl Jumper</t>
  </si>
  <si>
    <t>R9871287</t>
  </si>
  <si>
    <t>4 Port Rack mount MTP to Opticicalcon adapters</t>
  </si>
  <si>
    <t>Rack mountable converters for expansion link to MTP24. Incl. Jumpers</t>
  </si>
  <si>
    <t>EventMaster Service Items</t>
  </si>
  <si>
    <t>Warranty</t>
  </si>
  <si>
    <t>E2/Encore3 ESSENTIALCARE +1 (4Y)</t>
  </si>
  <si>
    <t>E2/Encore3 ESSENTIALCARE +2 (5Y)</t>
  </si>
  <si>
    <t>E2 Jr, NGS-4U - ESSENTIALCARE +1 (4Y)</t>
  </si>
  <si>
    <t>E2 Jr, NGS-4U - ESSENTIALCARE +2 (5Y)</t>
  </si>
  <si>
    <t>S3 4K, NGS-3U - ESSENTIALCARE +1 (4Y)</t>
  </si>
  <si>
    <t>S3 4K, NGS-3U - ESSENTIALCARE +2 (5Y)</t>
  </si>
  <si>
    <t>S3 Jr, NGS-3U - ESSENTIALCARE +1 (4Y)</t>
  </si>
  <si>
    <t>S3 Jr, NGS-3U - ESSENTIALCARE +2 (5Y)</t>
  </si>
  <si>
    <t>S3 4K TRICO NGS-3U-ESSENTIALCARE +1 (4Y)</t>
  </si>
  <si>
    <t>S3 4K TRICO NGS-3U-ESSENTIALCARE +2 (5Y)</t>
  </si>
  <si>
    <t>S3 SA (STANDALONE)-ESSENTIALCARE +1 (4Y)</t>
  </si>
  <si>
    <t>S3 SA (STANDALONE)-ESSENTIALCARE +2 (5Y)</t>
  </si>
  <si>
    <t>EX TRICOMBO NGS-1U-ESSENTIALCARE +1 (4Y)</t>
  </si>
  <si>
    <t>EX TRICOMBO NGS-1U-ESSENTIALCARE +2 (5Y)</t>
  </si>
  <si>
    <t>EC-30/50 - ESSENTIALCARE +1 (4Y)</t>
  </si>
  <si>
    <t>EC-30/50 - ESSENTIALCARE +2 (5Y)</t>
  </si>
  <si>
    <t>EC-200/210 - ESSENTIALCARE +1 (4Y)</t>
  </si>
  <si>
    <t>EC-200/210 - ESSENTIALCARE +2 (5Y)</t>
  </si>
  <si>
    <t>IO - ESSENTIAL CARE +1 (4Y)</t>
  </si>
  <si>
    <t>IO - ESSENTIAL CARE +2 (5Y)</t>
  </si>
  <si>
    <t>Training</t>
  </si>
  <si>
    <t>EM Encore3 Certified Specialist – 2days</t>
  </si>
  <si>
    <t>EM Encore3 Certified Specialist - 3days</t>
  </si>
  <si>
    <t>Support</t>
  </si>
  <si>
    <t>Available in US, Canada, Mexixo, EMEA, APAC and China</t>
  </si>
  <si>
    <t>R983843004</t>
  </si>
  <si>
    <t>TFS-2 SwiftAgent SDI  - No power cable</t>
  </si>
  <si>
    <t>No power cable</t>
  </si>
  <si>
    <t>R983843004F</t>
  </si>
  <si>
    <t>TFS-2 SwiftAgent SDI  EU</t>
  </si>
  <si>
    <t xml:space="preserve">EU power cable </t>
  </si>
  <si>
    <t>R983843004B</t>
  </si>
  <si>
    <t>TFS-2 SwiftAgent SDI  US</t>
  </si>
  <si>
    <t>US power cable</t>
  </si>
  <si>
    <t>F-FL-FS 40/70/400</t>
  </si>
  <si>
    <t>For Partner pricing, please reach out to your Regional Sales Manager</t>
  </si>
  <si>
    <t>FS-FL 40 Projector Bodies</t>
  </si>
  <si>
    <t>R9009661</t>
  </si>
  <si>
    <t>FL40-4K MKII</t>
  </si>
  <si>
    <t>4K/ WQXGA</t>
  </si>
  <si>
    <t>RGB LED</t>
  </si>
  <si>
    <t>R9009663</t>
  </si>
  <si>
    <t>FL40-WU MKII</t>
  </si>
  <si>
    <t>R9009662</t>
  </si>
  <si>
    <t>FS40-4K MKII</t>
  </si>
  <si>
    <t>RGB + IR LED</t>
  </si>
  <si>
    <t>R9009664</t>
  </si>
  <si>
    <t>FS40-WU MKII</t>
  </si>
  <si>
    <t>FS-F 70 Projector bodies</t>
  </si>
  <si>
    <t>R9008792</t>
  </si>
  <si>
    <t>FS70-4K4</t>
  </si>
  <si>
    <t>RGB color wheel for increased motion-, color- and SRP- performance with a dedicated IR light source</t>
  </si>
  <si>
    <t>WQUXGA / 4KUHD</t>
  </si>
  <si>
    <t>R9023455</t>
  </si>
  <si>
    <t>FS70-4K6</t>
  </si>
  <si>
    <t>High Color option, WQXGA native ; including smear reduction and extended dimming</t>
  </si>
  <si>
    <t>R9023454</t>
  </si>
  <si>
    <t>FS70-W6</t>
  </si>
  <si>
    <t>High Color option ; including smear reduction and extended dimming</t>
  </si>
  <si>
    <t>R9008791</t>
  </si>
  <si>
    <t>F70-4K4</t>
  </si>
  <si>
    <t>RGB color wheel for increased motion-, color- and SRP- performance</t>
  </si>
  <si>
    <t>R9023463</t>
  </si>
  <si>
    <t>F70-4K6</t>
  </si>
  <si>
    <t>including smear reduction and extended dimming</t>
  </si>
  <si>
    <t>R9023472</t>
  </si>
  <si>
    <t>F70-4K6 3D</t>
  </si>
  <si>
    <t>3D version including smear reduction and extended dimming</t>
  </si>
  <si>
    <t>R9023453</t>
  </si>
  <si>
    <t>F70-4K8</t>
  </si>
  <si>
    <t>High Bright Version ; ‘High Color’ wheel can be ordered separately</t>
  </si>
  <si>
    <t>R9023462</t>
  </si>
  <si>
    <t>F70-W6</t>
  </si>
  <si>
    <t>R9023474</t>
  </si>
  <si>
    <t>F70-W6 3D</t>
  </si>
  <si>
    <t>R9023452</t>
  </si>
  <si>
    <t>F70-W8</t>
  </si>
  <si>
    <t xml:space="preserve">FS-F 400HR Projector </t>
  </si>
  <si>
    <t>R9010613</t>
  </si>
  <si>
    <t>F400-4K</t>
  </si>
  <si>
    <t>F400 4K-UHD</t>
  </si>
  <si>
    <t>Solid state static laser phosphor</t>
  </si>
  <si>
    <t>R9010614</t>
  </si>
  <si>
    <t>FS400-4K</t>
  </si>
  <si>
    <t>F400 4K-UHD (NVG Capable)</t>
  </si>
  <si>
    <t>R9010037</t>
  </si>
  <si>
    <t>F400-N4K</t>
  </si>
  <si>
    <t>F400 Native 4K</t>
  </si>
  <si>
    <t>Native 4K/6K</t>
  </si>
  <si>
    <t>R9010038</t>
  </si>
  <si>
    <t>FS400-N4K</t>
  </si>
  <si>
    <t>F400 Native 4K (NVG Capable)</t>
  </si>
  <si>
    <t>Product platform</t>
  </si>
  <si>
    <t>Throw 1080p/WUXGA</t>
  </si>
  <si>
    <t>R9802701</t>
  </si>
  <si>
    <t>Lens Support Kit EN61</t>
  </si>
  <si>
    <t>Fits F400 &amp; F40</t>
  </si>
  <si>
    <t>R9802702</t>
  </si>
  <si>
    <t>Lens Support Kit EN63</t>
  </si>
  <si>
    <t>R9802703</t>
  </si>
  <si>
    <t>Lens Support Kit EN66</t>
  </si>
  <si>
    <t>R9802704</t>
  </si>
  <si>
    <t>Lens Support Kit EN76</t>
  </si>
  <si>
    <t>R9802705</t>
  </si>
  <si>
    <t>Lens Support Kit EN83</t>
  </si>
  <si>
    <t>FLDX 0.38 : 1 UST 90°</t>
  </si>
  <si>
    <t>0.38 : 1 (WUXGA) / 0.41 : 1 (4K UHD)</t>
  </si>
  <si>
    <t>UST-lens support for 90° F-series lens R9801832</t>
  </si>
  <si>
    <t>Includes both R9801832 + R9801956</t>
  </si>
  <si>
    <t>FLDX 0.38:1 UST lens + lens support</t>
  </si>
  <si>
    <t>R9802244</t>
  </si>
  <si>
    <t>FLDX 0.65 : 1 (EN67)</t>
  </si>
  <si>
    <t>0.57:1 (WUXGA) / 0.61:1 (WQXGA/4K-UHD) 0.53:1 (4K)  -  For GP3-series: Lens Support Required. For F400: lens adapter required</t>
  </si>
  <si>
    <t>0.61 : 1</t>
  </si>
  <si>
    <t>0.65 : 1</t>
  </si>
  <si>
    <t>R9802232</t>
  </si>
  <si>
    <t>FLD+ Lens 0.28:1 (EN68)</t>
  </si>
  <si>
    <t>0.28:1 (WUXGA) / 0.30:1 (WQXGA/4K-UHD) -  Not approved for FX400 (4K)</t>
  </si>
  <si>
    <t>F3x, FL3x, FS3x, F90, F70</t>
  </si>
  <si>
    <t>R9803351</t>
  </si>
  <si>
    <t>FLD+ Lens 0.28:1 (EN68) for F400</t>
  </si>
  <si>
    <t>Modified for F400 series. Fx400-4K (0.30 : 1), Fx400-N4K (0.26 : 1). See installation manual before installing. For F400: lens adapter required</t>
  </si>
  <si>
    <t>R9802010</t>
  </si>
  <si>
    <t>FLDX Lens 0.8 : 1 (EN62)</t>
  </si>
  <si>
    <t>0.75:1 (WUXGA) / 0.80:1 (WQXGA/4K-UHD) / 0.70:1 (4K)  Limited Lens Shift on WQXGA, dark corners for 4K. For F400: lens adapter required</t>
  </si>
  <si>
    <t>1.12 - 1.58 : 1</t>
  </si>
  <si>
    <t>1.2 - 1.7 : 1</t>
  </si>
  <si>
    <t>R9802243</t>
  </si>
  <si>
    <t>FLDX 0.8 - 1.21:1 (EN66)</t>
  </si>
  <si>
    <t>0.75-1.13:1 (WUXGA) / 0.80-1.21:1 (WQXGA/4K-UHD) / 0.71-1.06:1 (4K). For F400: lens adapter required</t>
  </si>
  <si>
    <t>0.75 - 1.13 : 1</t>
  </si>
  <si>
    <t>0.8 -  1.21 : 1</t>
  </si>
  <si>
    <t>R9801220</t>
  </si>
  <si>
    <t>FLD+ Long Focus 0.8 - 1.21 : 1 (EN45)</t>
  </si>
  <si>
    <t>0.75-1.13:1 (WUXGA) / 0.80-1.21:1 (WQXGA/4K-UHD)  For Planetariums. For F400: lens adapter required</t>
  </si>
  <si>
    <t>5415334055285</t>
  </si>
  <si>
    <t>R9802003</t>
  </si>
  <si>
    <t>FLDX LENS 0.95 – 1.3 : 1 (EN76)</t>
  </si>
  <si>
    <t>0.89-1.21:1 (WUXGA) / 0.95-1.30:1 (WQXGA/4K-UHD) / 0.83-1.14:1 (4K). For F400: lens adapter required</t>
  </si>
  <si>
    <t>R9010091</t>
  </si>
  <si>
    <t>FLDX LENS 0.95 – 1.3 : 1 (EN76-M)</t>
  </si>
  <si>
    <t>0.89-1.21:1 (WUXGA) / 0.95-1.30:1 (WQXGA/4K-UHD) / 0.83-1.14:1 (4K)  Motion Platform Optimized. For F400: lens adapter required</t>
  </si>
  <si>
    <t>F3x, FL3x, FS3x, F90, F80</t>
  </si>
  <si>
    <t>R9802242</t>
  </si>
  <si>
    <t>FLDX 1.2 - 1.7:1 (EN63)</t>
  </si>
  <si>
    <t>1.13-1.60:1 (WUXGA) / 1.20-1.70:1 (WQXGA/4K-UHD) / 1.06-1.50:1 (4K). For F400: lens adapter required</t>
  </si>
  <si>
    <t>FLDX 1.7 - 2.5:1 (EN61)</t>
  </si>
  <si>
    <t>1.58-2.33:1 (WUXGA) / 1.70-2.50:1 (WQXGA/4K-UHD) / 1.48-2.18:1 (4K). For F400: lens adapter required</t>
  </si>
  <si>
    <t>1.58 - 2.33 : 1</t>
  </si>
  <si>
    <t>1.7 - 2.5 : 1</t>
  </si>
  <si>
    <t>2.33-4.32:1 (WUXGA) / 2.50-4.63:1 (WQXGA/4K-UHD) / 2.19-4.05:1 (4K). For F400: lens adapter required</t>
  </si>
  <si>
    <t>R9801225</t>
  </si>
  <si>
    <t>FLD 1:16 : 1 (EN15)</t>
  </si>
  <si>
    <t>1.25 : 1 (SX+) / 1.16 : 1 (WUXGA)</t>
  </si>
  <si>
    <t>R9801228</t>
  </si>
  <si>
    <t>FLD 1.24 - 1.6 : 1 (EN13)</t>
  </si>
  <si>
    <t>1.34 - 1.74 : 1 (SX+) / 1.24 - 1.6 : 1 (WUXGA)</t>
  </si>
  <si>
    <t>R9867889</t>
  </si>
  <si>
    <t>FLC 1.1-1.6:1 (EN83)</t>
  </si>
  <si>
    <t>Lens for F400-HR/FS400-HR</t>
  </si>
  <si>
    <t>Fx400-N4K</t>
  </si>
  <si>
    <t>R9802623</t>
  </si>
  <si>
    <t>F400 LENS HOLDER ADAPTER</t>
  </si>
  <si>
    <t>To adapt FLDX lenses for use on F400, FS400</t>
  </si>
  <si>
    <t>Fx400</t>
  </si>
  <si>
    <t>Hungary</t>
  </si>
  <si>
    <t>R9802020</t>
  </si>
  <si>
    <t>FL40 Dust Filter</t>
  </si>
  <si>
    <t>R9803331</t>
  </si>
  <si>
    <t>FL40 Dust Filter (6 pieces)</t>
  </si>
  <si>
    <t>R9802002</t>
  </si>
  <si>
    <t>FL40 Smoke Filter</t>
  </si>
  <si>
    <t>R9802620</t>
  </si>
  <si>
    <t>F400 DUST FILTER KIT</t>
  </si>
  <si>
    <t>R9802621</t>
  </si>
  <si>
    <t>F400 POLLUTION FILTER KIT</t>
  </si>
  <si>
    <t>R9802233</t>
  </si>
  <si>
    <t>F70 DUST FILTER</t>
  </si>
  <si>
    <t>Norway</t>
  </si>
  <si>
    <t>R9802234</t>
  </si>
  <si>
    <t>F70 SMOKE FILTER</t>
  </si>
  <si>
    <t>Sweden</t>
  </si>
  <si>
    <t>5415334055261</t>
  </si>
  <si>
    <t>R9801431</t>
  </si>
  <si>
    <t>F70/F90 Colour Wheel Cassette, Brightness</t>
  </si>
  <si>
    <t>increases F70 Brightness to 8k Lumens</t>
  </si>
  <si>
    <t>R9801432</t>
  </si>
  <si>
    <t>F70/F90 CW cassette, Color</t>
  </si>
  <si>
    <t>R9801756</t>
  </si>
  <si>
    <t>Motorization upgrade for rental Frame F70/F90</t>
  </si>
  <si>
    <t>F70/F90/ Only for V2 frames, check your frame.</t>
  </si>
  <si>
    <t>F70, F80, F90, UDX</t>
  </si>
  <si>
    <t>R9802238</t>
  </si>
  <si>
    <t>GP6/7 CW cassette, DCI</t>
  </si>
  <si>
    <t>F400/FS400 - ESSENTIALCARE +1 (6Y)</t>
  </si>
  <si>
    <t>1Y Extended Warranty (6Y)</t>
  </si>
  <si>
    <t>F400/FS400 - ESSENTIALCARE +2 (7Y)</t>
  </si>
  <si>
    <t>2Y Extended Warranty (7Y)</t>
  </si>
  <si>
    <t>F400/FS400 - ESSENTIALCARE +3 (8Y)</t>
  </si>
  <si>
    <t>3Y Extended Warranty (8Y)</t>
  </si>
  <si>
    <t>F70 - ESSENTIALCARE +1 (6Y)</t>
  </si>
  <si>
    <t>F70 - ESSENTIALCARE +2 (7Y)</t>
  </si>
  <si>
    <t>F70 - ESSENTIALCARE +3 (8Y)</t>
  </si>
  <si>
    <t>FL40/FS40 - ESSENTIALCARE +1 (6Y)</t>
  </si>
  <si>
    <t>FL40/FS40 - ESSENTIALCARE +2 (7Y)</t>
  </si>
  <si>
    <t>FL40/FS40 - ESSENTIALCARE +3 (8Y)</t>
  </si>
  <si>
    <t>Colourmatched - F70</t>
  </si>
  <si>
    <t>F70 - LOW FREQ MAINT 20000 HRS</t>
  </si>
  <si>
    <t>Replacement of color wheel, phosphor wheel, fans, lasers and actuator</t>
  </si>
  <si>
    <t>F70 - LOW FREQ MAINT 40000 HRS</t>
  </si>
  <si>
    <t>Replacement of color wheel, phosphor wheel, fans, lasers, actuator and cooling</t>
  </si>
  <si>
    <t>F90 - LOW FREQ MAINT 20000 HRS</t>
  </si>
  <si>
    <t>Replacement of color wheel, phosphor wheel, lasers and fans</t>
  </si>
  <si>
    <t>F400 FS400 LOW FREQ MAINT 25000HRS</t>
  </si>
  <si>
    <t>Replacement of laser plates, actuator, rear fans, compensator</t>
  </si>
  <si>
    <t>F400 FS400 LOW FREQ MAINT 50000HRS</t>
  </si>
  <si>
    <t>Replacement of laser plates, actuator, all fans, compensator, pump (not DMD)</t>
  </si>
  <si>
    <t>FL40 FS40 Low Freq Maint 25000Hrs</t>
  </si>
  <si>
    <t>FL40 FS40 Low Freq Maint 50000Hrs</t>
  </si>
  <si>
    <t>For USA: a surcharge for import tariffs needs to be added on this pricing. This pricing does not include import tariffs</t>
  </si>
  <si>
    <t>Lamps &amp; Lamp Services</t>
  </si>
  <si>
    <t>F series Lamps</t>
  </si>
  <si>
    <t>R9801309</t>
  </si>
  <si>
    <t>350W Replacement Lamp (CT, F50)</t>
  </si>
  <si>
    <t>F50/CT-series</t>
  </si>
  <si>
    <t>R9802212</t>
  </si>
  <si>
    <t>350W Replacement Lamp (F50 IR ONLY)</t>
  </si>
  <si>
    <t>IR products ONLY</t>
  </si>
  <si>
    <t>F50 IR ONLY</t>
  </si>
  <si>
    <t>Large Venue Lamps</t>
  </si>
  <si>
    <t>R9832773</t>
  </si>
  <si>
    <t xml:space="preserve">J LAMP 465W  </t>
  </si>
  <si>
    <t>RLS W12 LAMP (465W)</t>
  </si>
  <si>
    <t>R9801007</t>
  </si>
  <si>
    <t>HDX LAMP 2.5 KW BARE  BULB</t>
  </si>
  <si>
    <t>Lamp bulb only</t>
  </si>
  <si>
    <t>* Customers should contact Barco Service via www.barco.com/esupport for all lamp refurbishments</t>
  </si>
  <si>
    <t>Note</t>
  </si>
  <si>
    <t>I600TAA</t>
  </si>
  <si>
    <t>QDXN4K</t>
  </si>
  <si>
    <t>UDM-X GC</t>
  </si>
  <si>
    <t>InsightsMgmtSt</t>
  </si>
  <si>
    <t>PDS-ImagePro</t>
  </si>
  <si>
    <t>EventMaster</t>
  </si>
  <si>
    <t>Event Master BTO</t>
  </si>
  <si>
    <t>Check</t>
  </si>
  <si>
    <t xml:space="preserve">BME UDM W30 COMM+TOURING KIT (gen2)  (!!Contact PM!!) </t>
  </si>
  <si>
    <t xml:space="preserve">BME UDM W30 NO COMM+TOURING KIT (gen 2) (!!Contact PM!!) </t>
  </si>
  <si>
    <t xml:space="preserve">BME UDM 4K30 COMM+TOURING KIT (gen 2) (!!Contact PM!!) </t>
  </si>
  <si>
    <t xml:space="preserve">BME UDM 4K30 NO COMM+TOURING KIT (gen 2) (!!Contact PM!!) </t>
  </si>
  <si>
    <t xml:space="preserve">BME UDM 4K22 COMM+TOURING KIT (!!Contact PM!!) </t>
  </si>
  <si>
    <t xml:space="preserve">BME UDM 4K22 NO COMM+TOURING KIT (!!Contact PM!!) </t>
  </si>
  <si>
    <t xml:space="preserve">BME UDM W22 COMM+TOURING KIT  (!!Contact PM!!) </t>
  </si>
  <si>
    <t xml:space="preserve">BME UDM W22 NO COMM+TOURING KIT (!!Contact PM!!) </t>
  </si>
  <si>
    <t xml:space="preserve">BME UDM 4K15 COMM+TOURING KIT (!!Contact PM!!) </t>
  </si>
  <si>
    <t xml:space="preserve">BME UDM 4K15 NO COMM+TOURING KIT (!!Contact PM!!) </t>
  </si>
  <si>
    <t xml:space="preserve">BME UDM W15 COMM+TOURING KIT  (!!Contact PM!!) </t>
  </si>
  <si>
    <t xml:space="preserve">BME UDM W15 NO COMM+TOURING KIT (!!Contact PM!!) </t>
  </si>
  <si>
    <t>Mandatory option when using an FLDX, FLD or FLD+ lens on the F80</t>
  </si>
  <si>
    <t>0.67:1 (WUXGA) for HDX/F ; NOT FOR HDX 4K ; NOT FOR UDM/X/QDX 4K,N4K LAST UNITS</t>
  </si>
  <si>
    <t>new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</si>
</sst>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€&quot;* #,##0.00_);_(&quot;€&quot;* \(#,##0.00\);_(&quot;€&quot;* &quot;-&quot;??_);_(@_)"/>
    <numFmt numFmtId="165" formatCode="_(&quot;£&quot;* #,##0.00_);_(&quot;£&quot;* \(#,##0.00\);_(&quot;£&quot;* &quot;-&quot;??_);_(@_)"/>
    <numFmt numFmtId="166" formatCode="_ [$€-2]\ * #,##0_ ;_ [$€-2]\ * \-#,##0_ ;_ [$€-2]\ * &quot;-&quot;??_ ;_ @_ "/>
    <numFmt numFmtId="167" formatCode="_-[$$-409]* #,##0_ ;_-[$$-409]* \-#,##0\ ;_-[$$-409]* &quot;-&quot;??_ ;_-@_ "/>
    <numFmt numFmtId="168" formatCode="[$€-2]\ #,##0"/>
    <numFmt numFmtId="169" formatCode="_-* #,##0_-;\-* #,##0_-;_-* &quot;-&quot;??_-;_-@_-"/>
    <numFmt numFmtId="170" formatCode="d\ mmm\ yyyy"/>
    <numFmt numFmtId="171" formatCode="_ [$¥-804]* #,##0_ ;_ [$¥-804]* \-#,##0_ ;_ [$¥-804]* &quot;-&quot;_ ;_ @_ "/>
    <numFmt numFmtId="172" formatCode="###,000"/>
    <numFmt numFmtId="173" formatCode="[$-409]d\-mmm\-yy;@"/>
    <numFmt numFmtId="174" formatCode="_ [$¥-804]* #,##0.00_ ;_ [$¥-804]* \-#,##0.00_ ;_ [$¥-804]* &quot;-&quot;??_ ;_ @_ "/>
    <numFmt numFmtId="175" formatCode="_-[$$-409]* #,##0.00_ ;_-[$$-409]* \-#,##0.00\ ;_-[$$-409]* &quot;-&quot;??_ ;_-@_ "/>
  </numFmts>
  <fonts count="8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Arial"/>
      <family val="2"/>
    </font>
    <font>
      <sz val="10"/>
      <name val="Verdana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2"/>
      <name val="新細明體"/>
      <family val="1"/>
      <charset val="136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9C0006"/>
      <name val="Calibri"/>
      <family val="2"/>
      <scheme val="minor"/>
    </font>
    <font>
      <sz val="10"/>
      <color rgb="FF9C0006"/>
      <name val="Verdana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Verdana"/>
      <family val="2"/>
    </font>
    <font>
      <b/>
      <sz val="10"/>
      <color theme="0"/>
      <name val="Verdana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Verdana"/>
      <family val="2"/>
    </font>
    <font>
      <sz val="11"/>
      <color rgb="FF006100"/>
      <name val="Calibri"/>
      <family val="2"/>
      <scheme val="minor"/>
    </font>
    <font>
      <sz val="10"/>
      <color rgb="FF006100"/>
      <name val="Verdana"/>
      <family val="2"/>
    </font>
    <font>
      <sz val="10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Verdana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Verdana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Verdana"/>
      <family val="2"/>
    </font>
    <font>
      <sz val="11"/>
      <color rgb="FF3F3F76"/>
      <name val="Calibri"/>
      <family val="2"/>
      <scheme val="minor"/>
    </font>
    <font>
      <sz val="10"/>
      <color rgb="FF3F3F76"/>
      <name val="Verdana"/>
      <family val="2"/>
    </font>
    <font>
      <sz val="11"/>
      <color rgb="FFFA7D00"/>
      <name val="Calibri"/>
      <family val="2"/>
      <scheme val="minor"/>
    </font>
    <font>
      <sz val="10"/>
      <color rgb="FFFA7D00"/>
      <name val="Verdana"/>
      <family val="2"/>
    </font>
    <font>
      <sz val="11"/>
      <color rgb="FF9C6500"/>
      <name val="Calibri"/>
      <family val="2"/>
      <scheme val="minor"/>
    </font>
    <font>
      <sz val="10"/>
      <color rgb="FF9C650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1"/>
      <charset val="136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Verdana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sz val="10"/>
      <color rgb="FFFF0000"/>
      <name val="Verdana"/>
      <family val="2"/>
    </font>
    <font>
      <sz val="11"/>
      <name val="Calibri"/>
      <family val="2"/>
    </font>
    <font>
      <b/>
      <sz val="11"/>
      <color rgb="FFFFFF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Verdana"/>
      <family val="2"/>
      <charset val="134"/>
    </font>
    <font>
      <sz val="11"/>
      <color rgb="FF4472C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name val="Calibri"/>
      <family val="2"/>
    </font>
    <font>
      <b/>
      <sz val="12"/>
      <color rgb="FFFF000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lightUp"/>
    </fill>
    <fill>
      <patternFill patternType="solid">
        <fgColor rgb="FFFF000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26">
    <xf numFmtId="0" fontId="0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4" fillId="0" borderId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0" fontId="4" fillId="2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" fillId="0" borderId="0"/>
    <xf numFmtId="0" fontId="13" fillId="0" borderId="0"/>
    <xf numFmtId="0" fontId="5" fillId="0" borderId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0" fontId="2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4" fillId="0" borderId="0"/>
    <xf numFmtId="0" fontId="23" fillId="0" borderId="0">
      <alignment vertical="top"/>
    </xf>
    <xf numFmtId="0" fontId="22" fillId="0" borderId="0" applyNumberForma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>
      <alignment vertical="top"/>
    </xf>
    <xf numFmtId="0" fontId="23" fillId="0" borderId="0">
      <alignment vertical="top"/>
    </xf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8" fillId="8" borderId="17" applyNumberFormat="0" applyAlignment="0" applyProtection="0">
      <alignment horizontal="left" vertical="center" indent="1"/>
    </xf>
    <xf numFmtId="172" fontId="29" fillId="0" borderId="18" applyNumberFormat="0" applyProtection="0">
      <alignment horizontal="right" vertical="center"/>
    </xf>
    <xf numFmtId="172" fontId="28" fillId="0" borderId="19" applyNumberFormat="0" applyProtection="0">
      <alignment horizontal="right" vertical="center"/>
    </xf>
    <xf numFmtId="0" fontId="30" fillId="9" borderId="19" applyNumberFormat="0" applyAlignment="0">
      <alignment horizontal="left" vertical="center" indent="1"/>
      <protection locked="0"/>
    </xf>
    <xf numFmtId="0" fontId="30" fillId="10" borderId="19" applyNumberFormat="0" applyAlignment="0" applyProtection="0">
      <alignment horizontal="left" vertical="center" indent="1"/>
    </xf>
    <xf numFmtId="172" fontId="29" fillId="11" borderId="18" applyNumberFormat="0" applyBorder="0">
      <alignment horizontal="right" vertical="center"/>
      <protection locked="0"/>
    </xf>
    <xf numFmtId="0" fontId="30" fillId="9" borderId="19" applyNumberFormat="0" applyAlignment="0">
      <alignment horizontal="left" vertical="center" indent="1"/>
      <protection locked="0"/>
    </xf>
    <xf numFmtId="172" fontId="28" fillId="10" borderId="19" applyNumberFormat="0" applyProtection="0">
      <alignment horizontal="right" vertical="center"/>
    </xf>
    <xf numFmtId="172" fontId="28" fillId="11" borderId="19" applyNumberFormat="0" applyBorder="0">
      <alignment horizontal="right" vertical="center"/>
      <protection locked="0"/>
    </xf>
    <xf numFmtId="172" fontId="31" fillId="12" borderId="20" applyNumberFormat="0" applyBorder="0" applyAlignment="0" applyProtection="0">
      <alignment horizontal="right" vertical="center" indent="1"/>
    </xf>
    <xf numFmtId="172" fontId="32" fillId="13" borderId="20" applyNumberFormat="0" applyBorder="0" applyAlignment="0" applyProtection="0">
      <alignment horizontal="right" vertical="center" indent="1"/>
    </xf>
    <xf numFmtId="172" fontId="32" fillId="14" borderId="20" applyNumberFormat="0" applyBorder="0" applyAlignment="0" applyProtection="0">
      <alignment horizontal="right" vertical="center" indent="1"/>
    </xf>
    <xf numFmtId="172" fontId="33" fillId="15" borderId="20" applyNumberFormat="0" applyBorder="0" applyAlignment="0" applyProtection="0">
      <alignment horizontal="right" vertical="center" indent="1"/>
    </xf>
    <xf numFmtId="172" fontId="33" fillId="16" borderId="20" applyNumberFormat="0" applyBorder="0" applyAlignment="0" applyProtection="0">
      <alignment horizontal="right" vertical="center" indent="1"/>
    </xf>
    <xf numFmtId="172" fontId="33" fillId="17" borderId="20" applyNumberFormat="0" applyBorder="0" applyAlignment="0" applyProtection="0">
      <alignment horizontal="right" vertical="center" indent="1"/>
    </xf>
    <xf numFmtId="172" fontId="34" fillId="18" borderId="20" applyNumberFormat="0" applyBorder="0" applyAlignment="0" applyProtection="0">
      <alignment horizontal="right" vertical="center" indent="1"/>
    </xf>
    <xf numFmtId="172" fontId="34" fillId="19" borderId="20" applyNumberFormat="0" applyBorder="0" applyAlignment="0" applyProtection="0">
      <alignment horizontal="right" vertical="center" indent="1"/>
    </xf>
    <xf numFmtId="172" fontId="34" fillId="20" borderId="20" applyNumberFormat="0" applyBorder="0" applyAlignment="0" applyProtection="0">
      <alignment horizontal="right" vertical="center" indent="1"/>
    </xf>
    <xf numFmtId="0" fontId="35" fillId="0" borderId="17" applyNumberFormat="0" applyFont="0" applyFill="0" applyAlignment="0" applyProtection="0"/>
    <xf numFmtId="172" fontId="29" fillId="21" borderId="17" applyNumberFormat="0" applyAlignment="0" applyProtection="0">
      <alignment horizontal="left" vertical="center" indent="1"/>
    </xf>
    <xf numFmtId="0" fontId="28" fillId="8" borderId="19" applyNumberFormat="0" applyAlignment="0" applyProtection="0">
      <alignment horizontal="left" vertical="center" indent="1"/>
    </xf>
    <xf numFmtId="0" fontId="30" fillId="22" borderId="17" applyNumberFormat="0" applyAlignment="0" applyProtection="0">
      <alignment horizontal="left" vertical="center" indent="1"/>
    </xf>
    <xf numFmtId="0" fontId="30" fillId="23" borderId="17" applyNumberFormat="0" applyAlignment="0" applyProtection="0">
      <alignment horizontal="left" vertical="center" indent="1"/>
    </xf>
    <xf numFmtId="0" fontId="30" fillId="24" borderId="17" applyNumberFormat="0" applyAlignment="0" applyProtection="0">
      <alignment horizontal="left" vertical="center" indent="1"/>
    </xf>
    <xf numFmtId="0" fontId="30" fillId="11" borderId="17" applyNumberFormat="0" applyAlignment="0" applyProtection="0">
      <alignment horizontal="left" vertical="center" indent="1"/>
    </xf>
    <xf numFmtId="0" fontId="30" fillId="10" borderId="19" applyNumberFormat="0" applyAlignment="0" applyProtection="0">
      <alignment horizontal="left" vertical="center" indent="1"/>
    </xf>
    <xf numFmtId="0" fontId="36" fillId="0" borderId="21" applyNumberFormat="0" applyFill="0" applyBorder="0" applyAlignment="0" applyProtection="0"/>
    <xf numFmtId="0" fontId="37" fillId="0" borderId="21" applyNumberFormat="0" applyBorder="0" applyAlignment="0" applyProtection="0"/>
    <xf numFmtId="0" fontId="36" fillId="9" borderId="19" applyNumberFormat="0" applyAlignment="0">
      <alignment horizontal="left" vertical="center" indent="1"/>
      <protection locked="0"/>
    </xf>
    <xf numFmtId="0" fontId="36" fillId="9" borderId="19" applyNumberFormat="0" applyAlignment="0">
      <alignment horizontal="left" vertical="center" indent="1"/>
      <protection locked="0"/>
    </xf>
    <xf numFmtId="0" fontId="36" fillId="10" borderId="19" applyNumberFormat="0" applyAlignment="0" applyProtection="0">
      <alignment horizontal="left" vertical="center" indent="1"/>
    </xf>
    <xf numFmtId="172" fontId="38" fillId="10" borderId="19" applyNumberFormat="0" applyProtection="0">
      <alignment horizontal="right" vertical="center"/>
    </xf>
    <xf numFmtId="172" fontId="39" fillId="11" borderId="18" applyNumberFormat="0" applyBorder="0">
      <alignment horizontal="right" vertical="center"/>
      <protection locked="0"/>
    </xf>
    <xf numFmtId="172" fontId="38" fillId="11" borderId="19" applyNumberFormat="0" applyBorder="0">
      <alignment horizontal="right" vertical="center"/>
      <protection locked="0"/>
    </xf>
    <xf numFmtId="172" fontId="29" fillId="0" borderId="18" applyNumberFormat="0" applyFill="0" applyBorder="0" applyAlignment="0" applyProtection="0">
      <alignment horizontal="right" vertical="center"/>
    </xf>
    <xf numFmtId="172" fontId="29" fillId="0" borderId="18" applyNumberFormat="0" applyFill="0" applyBorder="0" applyAlignment="0" applyProtection="0">
      <alignment horizontal="right" vertical="center"/>
    </xf>
    <xf numFmtId="0" fontId="35" fillId="0" borderId="22" applyNumberFormat="0" applyFont="0" applyFill="0" applyAlignment="0" applyProtection="0"/>
    <xf numFmtId="0" fontId="4" fillId="2" borderId="1" applyNumberFormat="0" applyFont="0" applyAlignment="0" applyProtection="0"/>
    <xf numFmtId="0" fontId="4" fillId="32" borderId="0" applyNumberFormat="0" applyBorder="0" applyAlignment="0" applyProtection="0"/>
    <xf numFmtId="0" fontId="43" fillId="32" borderId="0" applyNumberFormat="0" applyBorder="0" applyAlignment="0" applyProtection="0"/>
    <xf numFmtId="0" fontId="4" fillId="36" borderId="0" applyNumberFormat="0" applyBorder="0" applyAlignment="0" applyProtection="0"/>
    <xf numFmtId="0" fontId="43" fillId="36" borderId="0" applyNumberFormat="0" applyBorder="0" applyAlignment="0" applyProtection="0"/>
    <xf numFmtId="0" fontId="4" fillId="40" borderId="0" applyNumberFormat="0" applyBorder="0" applyAlignment="0" applyProtection="0"/>
    <xf numFmtId="0" fontId="43" fillId="40" borderId="0" applyNumberFormat="0" applyBorder="0" applyAlignment="0" applyProtection="0"/>
    <xf numFmtId="0" fontId="4" fillId="44" borderId="0" applyNumberFormat="0" applyBorder="0" applyAlignment="0" applyProtection="0"/>
    <xf numFmtId="0" fontId="43" fillId="44" borderId="0" applyNumberFormat="0" applyBorder="0" applyAlignment="0" applyProtection="0"/>
    <xf numFmtId="0" fontId="4" fillId="48" borderId="0" applyNumberFormat="0" applyBorder="0" applyAlignment="0" applyProtection="0"/>
    <xf numFmtId="0" fontId="43" fillId="48" borderId="0" applyNumberFormat="0" applyBorder="0" applyAlignment="0" applyProtection="0"/>
    <xf numFmtId="0" fontId="4" fillId="52" borderId="0" applyNumberFormat="0" applyBorder="0" applyAlignment="0" applyProtection="0"/>
    <xf numFmtId="0" fontId="43" fillId="52" borderId="0" applyNumberFormat="0" applyBorder="0" applyAlignment="0" applyProtection="0"/>
    <xf numFmtId="0" fontId="4" fillId="33" borderId="0" applyNumberFormat="0" applyBorder="0" applyAlignment="0" applyProtection="0"/>
    <xf numFmtId="0" fontId="43" fillId="33" borderId="0" applyNumberFormat="0" applyBorder="0" applyAlignment="0" applyProtection="0"/>
    <xf numFmtId="0" fontId="4" fillId="37" borderId="0" applyNumberFormat="0" applyBorder="0" applyAlignment="0" applyProtection="0"/>
    <xf numFmtId="0" fontId="43" fillId="37" borderId="0" applyNumberFormat="0" applyBorder="0" applyAlignment="0" applyProtection="0"/>
    <xf numFmtId="0" fontId="4" fillId="41" borderId="0" applyNumberFormat="0" applyBorder="0" applyAlignment="0" applyProtection="0"/>
    <xf numFmtId="0" fontId="43" fillId="41" borderId="0" applyNumberFormat="0" applyBorder="0" applyAlignment="0" applyProtection="0"/>
    <xf numFmtId="0" fontId="4" fillId="45" borderId="0" applyNumberFormat="0" applyBorder="0" applyAlignment="0" applyProtection="0"/>
    <xf numFmtId="0" fontId="43" fillId="45" borderId="0" applyNumberFormat="0" applyBorder="0" applyAlignment="0" applyProtection="0"/>
    <xf numFmtId="0" fontId="4" fillId="49" borderId="0" applyNumberFormat="0" applyBorder="0" applyAlignment="0" applyProtection="0"/>
    <xf numFmtId="0" fontId="43" fillId="49" borderId="0" applyNumberFormat="0" applyBorder="0" applyAlignment="0" applyProtection="0"/>
    <xf numFmtId="0" fontId="4" fillId="53" borderId="0" applyNumberFormat="0" applyBorder="0" applyAlignment="0" applyProtection="0"/>
    <xf numFmtId="0" fontId="43" fillId="53" borderId="0" applyNumberFormat="0" applyBorder="0" applyAlignment="0" applyProtection="0"/>
    <xf numFmtId="0" fontId="20" fillId="34" borderId="0" applyNumberFormat="0" applyBorder="0" applyAlignment="0" applyProtection="0"/>
    <xf numFmtId="0" fontId="44" fillId="34" borderId="0" applyNumberFormat="0" applyBorder="0" applyAlignment="0" applyProtection="0"/>
    <xf numFmtId="0" fontId="20" fillId="38" borderId="0" applyNumberFormat="0" applyBorder="0" applyAlignment="0" applyProtection="0"/>
    <xf numFmtId="0" fontId="44" fillId="38" borderId="0" applyNumberFormat="0" applyBorder="0" applyAlignment="0" applyProtection="0"/>
    <xf numFmtId="0" fontId="20" fillId="42" borderId="0" applyNumberFormat="0" applyBorder="0" applyAlignment="0" applyProtection="0"/>
    <xf numFmtId="0" fontId="44" fillId="42" borderId="0" applyNumberFormat="0" applyBorder="0" applyAlignment="0" applyProtection="0"/>
    <xf numFmtId="0" fontId="20" fillId="46" borderId="0" applyNumberFormat="0" applyBorder="0" applyAlignment="0" applyProtection="0"/>
    <xf numFmtId="0" fontId="44" fillId="46" borderId="0" applyNumberFormat="0" applyBorder="0" applyAlignment="0" applyProtection="0"/>
    <xf numFmtId="0" fontId="20" fillId="50" borderId="0" applyNumberFormat="0" applyBorder="0" applyAlignment="0" applyProtection="0"/>
    <xf numFmtId="0" fontId="44" fillId="50" borderId="0" applyNumberFormat="0" applyBorder="0" applyAlignment="0" applyProtection="0"/>
    <xf numFmtId="0" fontId="20" fillId="54" borderId="0" applyNumberFormat="0" applyBorder="0" applyAlignment="0" applyProtection="0"/>
    <xf numFmtId="0" fontId="44" fillId="54" borderId="0" applyNumberFormat="0" applyBorder="0" applyAlignment="0" applyProtection="0"/>
    <xf numFmtId="0" fontId="20" fillId="31" borderId="0" applyNumberFormat="0" applyBorder="0" applyAlignment="0" applyProtection="0"/>
    <xf numFmtId="0" fontId="44" fillId="31" borderId="0" applyNumberFormat="0" applyBorder="0" applyAlignment="0" applyProtection="0"/>
    <xf numFmtId="0" fontId="20" fillId="35" borderId="0" applyNumberFormat="0" applyBorder="0" applyAlignment="0" applyProtection="0"/>
    <xf numFmtId="0" fontId="44" fillId="35" borderId="0" applyNumberFormat="0" applyBorder="0" applyAlignment="0" applyProtection="0"/>
    <xf numFmtId="0" fontId="20" fillId="39" borderId="0" applyNumberFormat="0" applyBorder="0" applyAlignment="0" applyProtection="0"/>
    <xf numFmtId="0" fontId="44" fillId="39" borderId="0" applyNumberFormat="0" applyBorder="0" applyAlignment="0" applyProtection="0"/>
    <xf numFmtId="0" fontId="20" fillId="43" borderId="0" applyNumberFormat="0" applyBorder="0" applyAlignment="0" applyProtection="0"/>
    <xf numFmtId="0" fontId="44" fillId="43" borderId="0" applyNumberFormat="0" applyBorder="0" applyAlignment="0" applyProtection="0"/>
    <xf numFmtId="0" fontId="20" fillId="47" borderId="0" applyNumberFormat="0" applyBorder="0" applyAlignment="0" applyProtection="0"/>
    <xf numFmtId="0" fontId="44" fillId="47" borderId="0" applyNumberFormat="0" applyBorder="0" applyAlignment="0" applyProtection="0"/>
    <xf numFmtId="0" fontId="20" fillId="51" borderId="0" applyNumberFormat="0" applyBorder="0" applyAlignment="0" applyProtection="0"/>
    <xf numFmtId="0" fontId="44" fillId="51" borderId="0" applyNumberFormat="0" applyBorder="0" applyAlignment="0" applyProtection="0"/>
    <xf numFmtId="0" fontId="45" fillId="26" borderId="0" applyNumberFormat="0" applyBorder="0" applyAlignment="0" applyProtection="0"/>
    <xf numFmtId="0" fontId="46" fillId="26" borderId="0" applyNumberFormat="0" applyBorder="0" applyAlignment="0" applyProtection="0"/>
    <xf numFmtId="0" fontId="47" fillId="29" borderId="26" applyNumberFormat="0" applyAlignment="0" applyProtection="0"/>
    <xf numFmtId="0" fontId="48" fillId="29" borderId="26" applyNumberFormat="0" applyAlignment="0" applyProtection="0"/>
    <xf numFmtId="0" fontId="9" fillId="30" borderId="29" applyNumberFormat="0" applyAlignment="0" applyProtection="0"/>
    <xf numFmtId="0" fontId="49" fillId="30" borderId="29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5" borderId="0" applyNumberFormat="0" applyBorder="0" applyAlignment="0" applyProtection="0"/>
    <xf numFmtId="0" fontId="53" fillId="25" borderId="0" applyNumberFormat="0" applyBorder="0" applyAlignment="0" applyProtection="0"/>
    <xf numFmtId="0" fontId="54" fillId="25" borderId="0" applyNumberFormat="0" applyBorder="0" applyAlignment="0" applyProtection="0"/>
    <xf numFmtId="0" fontId="55" fillId="0" borderId="23" applyNumberFormat="0" applyFill="0" applyAlignment="0" applyProtection="0"/>
    <xf numFmtId="0" fontId="56" fillId="0" borderId="23" applyNumberFormat="0" applyFill="0" applyAlignment="0" applyProtection="0"/>
    <xf numFmtId="0" fontId="57" fillId="0" borderId="24" applyNumberFormat="0" applyFill="0" applyAlignment="0" applyProtection="0"/>
    <xf numFmtId="0" fontId="58" fillId="0" borderId="24" applyNumberFormat="0" applyFill="0" applyAlignment="0" applyProtection="0"/>
    <xf numFmtId="0" fontId="59" fillId="0" borderId="25" applyNumberFormat="0" applyFill="0" applyAlignment="0" applyProtection="0"/>
    <xf numFmtId="0" fontId="60" fillId="0" borderId="25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1" fillId="28" borderId="26" applyNumberFormat="0" applyAlignment="0" applyProtection="0"/>
    <xf numFmtId="0" fontId="62" fillId="28" borderId="26" applyNumberFormat="0" applyAlignment="0" applyProtection="0"/>
    <xf numFmtId="0" fontId="63" fillId="0" borderId="28" applyNumberFormat="0" applyFill="0" applyAlignment="0" applyProtection="0"/>
    <xf numFmtId="0" fontId="64" fillId="0" borderId="28" applyNumberFormat="0" applyFill="0" applyAlignment="0" applyProtection="0"/>
    <xf numFmtId="0" fontId="65" fillId="27" borderId="0" applyNumberFormat="0" applyBorder="0" applyAlignment="0" applyProtection="0"/>
    <xf numFmtId="0" fontId="66" fillId="27" borderId="0" applyNumberFormat="0" applyBorder="0" applyAlignment="0" applyProtection="0"/>
    <xf numFmtId="0" fontId="67" fillId="0" borderId="0"/>
    <xf numFmtId="173" fontId="68" fillId="0" borderId="0"/>
    <xf numFmtId="0" fontId="43" fillId="0" borderId="0"/>
    <xf numFmtId="0" fontId="5" fillId="0" borderId="0"/>
    <xf numFmtId="0" fontId="4" fillId="0" borderId="0"/>
    <xf numFmtId="0" fontId="23" fillId="0" borderId="0">
      <alignment vertical="top"/>
    </xf>
    <xf numFmtId="0" fontId="23" fillId="0" borderId="0">
      <alignment vertical="top"/>
    </xf>
    <xf numFmtId="0" fontId="41" fillId="0" borderId="0"/>
    <xf numFmtId="0" fontId="69" fillId="0" borderId="0"/>
    <xf numFmtId="0" fontId="43" fillId="2" borderId="1" applyNumberFormat="0" applyFont="0" applyAlignment="0" applyProtection="0"/>
    <xf numFmtId="0" fontId="70" fillId="29" borderId="27" applyNumberFormat="0" applyAlignment="0" applyProtection="0"/>
    <xf numFmtId="0" fontId="71" fillId="29" borderId="27" applyNumberFormat="0" applyAlignment="0" applyProtection="0"/>
    <xf numFmtId="0" fontId="72" fillId="0" borderId="0" applyNumberFormat="0" applyFill="0" applyBorder="0" applyAlignment="0" applyProtection="0"/>
    <xf numFmtId="0" fontId="1" fillId="0" borderId="30" applyNumberFormat="0" applyFill="0" applyAlignment="0" applyProtection="0"/>
    <xf numFmtId="0" fontId="73" fillId="0" borderId="30" applyNumberFormat="0" applyFill="0" applyAlignment="0" applyProtection="0"/>
    <xf numFmtId="0" fontId="2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2" fillId="0" borderId="0">
      <alignment vertical="center"/>
    </xf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8" fillId="0" borderId="0">
      <alignment vertical="center"/>
    </xf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06">
    <xf numFmtId="0" fontId="0" fillId="0" borderId="0" xfId="0"/>
    <xf numFmtId="0" fontId="14" fillId="0" borderId="0" xfId="0" applyFont="1"/>
    <xf numFmtId="0" fontId="4" fillId="0" borderId="0" xfId="0" applyFont="1"/>
    <xf numFmtId="0" fontId="4" fillId="0" borderId="15" xfId="0" applyFont="1" applyBorder="1"/>
    <xf numFmtId="0" fontId="9" fillId="5" borderId="10" xfId="0" applyFont="1" applyFill="1" applyBorder="1" applyAlignment="1">
      <alignment horizontal="left"/>
    </xf>
    <xf numFmtId="0" fontId="9" fillId="5" borderId="4" xfId="0" applyFont="1" applyFill="1" applyBorder="1"/>
    <xf numFmtId="166" fontId="0" fillId="0" borderId="0" xfId="0" applyNumberFormat="1"/>
    <xf numFmtId="0" fontId="9" fillId="0" borderId="0" xfId="0" applyFont="1"/>
    <xf numFmtId="167" fontId="0" fillId="0" borderId="0" xfId="0" applyNumberFormat="1"/>
    <xf numFmtId="0" fontId="9" fillId="5" borderId="8" xfId="0" applyFont="1" applyFill="1" applyBorder="1"/>
    <xf numFmtId="49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9" fillId="5" borderId="3" xfId="0" applyFont="1" applyFill="1" applyBorder="1" applyAlignment="1">
      <alignment wrapText="1"/>
    </xf>
    <xf numFmtId="49" fontId="0" fillId="0" borderId="12" xfId="0" applyNumberFormat="1" applyBorder="1"/>
    <xf numFmtId="0" fontId="0" fillId="0" borderId="15" xfId="0" applyBorder="1"/>
    <xf numFmtId="0" fontId="0" fillId="0" borderId="4" xfId="0" applyBorder="1"/>
    <xf numFmtId="0" fontId="0" fillId="0" borderId="9" xfId="0" applyBorder="1"/>
    <xf numFmtId="0" fontId="15" fillId="7" borderId="13" xfId="0" applyFont="1" applyFill="1" applyBorder="1"/>
    <xf numFmtId="0" fontId="15" fillId="7" borderId="12" xfId="0" applyFont="1" applyFill="1" applyBorder="1"/>
    <xf numFmtId="0" fontId="15" fillId="7" borderId="16" xfId="0" applyFont="1" applyFill="1" applyBorder="1"/>
    <xf numFmtId="0" fontId="20" fillId="0" borderId="0" xfId="0" applyFont="1"/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16" fillId="0" borderId="0" xfId="0" applyNumberFormat="1" applyFont="1"/>
    <xf numFmtId="49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69" fontId="9" fillId="5" borderId="10" xfId="57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20" fillId="5" borderId="0" xfId="0" applyFont="1" applyFill="1"/>
    <xf numFmtId="0" fontId="9" fillId="5" borderId="10" xfId="0" applyFont="1" applyFill="1" applyBorder="1"/>
    <xf numFmtId="0" fontId="9" fillId="5" borderId="11" xfId="0" applyFont="1" applyFill="1" applyBorder="1"/>
    <xf numFmtId="0" fontId="0" fillId="6" borderId="7" xfId="0" applyFill="1" applyBorder="1"/>
    <xf numFmtId="0" fontId="9" fillId="5" borderId="2" xfId="0" applyFont="1" applyFill="1" applyBorder="1"/>
    <xf numFmtId="0" fontId="9" fillId="5" borderId="12" xfId="0" applyFont="1" applyFill="1" applyBorder="1" applyAlignment="1">
      <alignment horizontal="center"/>
    </xf>
    <xf numFmtId="49" fontId="0" fillId="0" borderId="2" xfId="0" applyNumberFormat="1" applyBorder="1"/>
    <xf numFmtId="0" fontId="0" fillId="0" borderId="10" xfId="0" applyBorder="1"/>
    <xf numFmtId="170" fontId="2" fillId="0" borderId="0" xfId="0" quotePrefix="1" applyNumberFormat="1" applyFont="1"/>
    <xf numFmtId="0" fontId="9" fillId="5" borderId="11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171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vertical="center"/>
    </xf>
    <xf numFmtId="0" fontId="1" fillId="5" borderId="5" xfId="0" applyFont="1" applyFill="1" applyBorder="1"/>
    <xf numFmtId="0" fontId="9" fillId="5" borderId="0" xfId="0" applyFont="1" applyFill="1"/>
    <xf numFmtId="0" fontId="0" fillId="0" borderId="3" xfId="0" applyBorder="1" applyAlignment="1">
      <alignment horizontal="left" wrapText="1"/>
    </xf>
    <xf numFmtId="0" fontId="1" fillId="5" borderId="16" xfId="0" applyFont="1" applyFill="1" applyBorder="1"/>
    <xf numFmtId="169" fontId="1" fillId="0" borderId="0" xfId="57" applyNumberFormat="1" applyFont="1" applyAlignment="1">
      <alignment horizontal="center"/>
    </xf>
    <xf numFmtId="169" fontId="1" fillId="0" borderId="0" xfId="57" applyNumberFormat="1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1" fontId="0" fillId="0" borderId="0" xfId="0" applyNumberFormat="1" applyAlignment="1">
      <alignment horizontal="center"/>
    </xf>
    <xf numFmtId="0" fontId="0" fillId="0" borderId="5" xfId="0" applyBorder="1" applyAlignment="1">
      <alignment horizontal="center"/>
    </xf>
    <xf numFmtId="0" fontId="9" fillId="5" borderId="12" xfId="0" applyFont="1" applyFill="1" applyBorder="1"/>
    <xf numFmtId="0" fontId="19" fillId="0" borderId="2" xfId="0" applyFont="1" applyBorder="1"/>
    <xf numFmtId="0" fontId="9" fillId="5" borderId="13" xfId="0" applyFont="1" applyFill="1" applyBorder="1"/>
    <xf numFmtId="49" fontId="19" fillId="0" borderId="2" xfId="0" applyNumberFormat="1" applyFont="1" applyBorder="1"/>
    <xf numFmtId="0" fontId="19" fillId="0" borderId="2" xfId="57" applyNumberFormat="1" applyFont="1" applyFill="1" applyBorder="1" applyAlignment="1">
      <alignment horizontal="left"/>
    </xf>
    <xf numFmtId="170" fontId="2" fillId="0" borderId="0" xfId="0" quotePrefix="1" applyNumberFormat="1" applyFont="1" applyAlignment="1">
      <alignment horizontal="left"/>
    </xf>
    <xf numFmtId="0" fontId="9" fillId="5" borderId="3" xfId="0" applyFont="1" applyFill="1" applyBorder="1"/>
    <xf numFmtId="0" fontId="21" fillId="5" borderId="0" xfId="0" applyFont="1" applyFill="1"/>
    <xf numFmtId="0" fontId="9" fillId="5" borderId="10" xfId="0" applyFont="1" applyFill="1" applyBorder="1" applyAlignment="1">
      <alignment horizontal="center"/>
    </xf>
    <xf numFmtId="9" fontId="0" fillId="0" borderId="0" xfId="18" applyFont="1" applyBorder="1" applyAlignment="1">
      <alignment horizontal="center"/>
    </xf>
    <xf numFmtId="0" fontId="9" fillId="5" borderId="3" xfId="0" applyFont="1" applyFill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9" fontId="0" fillId="0" borderId="12" xfId="18" applyFont="1" applyBorder="1" applyAlignment="1">
      <alignment horizontal="center"/>
    </xf>
    <xf numFmtId="0" fontId="0" fillId="6" borderId="6" xfId="0" applyFill="1" applyBorder="1"/>
    <xf numFmtId="0" fontId="19" fillId="0" borderId="0" xfId="0" applyFont="1"/>
    <xf numFmtId="0" fontId="19" fillId="0" borderId="15" xfId="0" applyFont="1" applyBorder="1"/>
    <xf numFmtId="9" fontId="1" fillId="0" borderId="4" xfId="0" applyNumberFormat="1" applyFont="1" applyBorder="1"/>
    <xf numFmtId="167" fontId="1" fillId="0" borderId="4" xfId="0" applyNumberFormat="1" applyFont="1" applyBorder="1"/>
    <xf numFmtId="166" fontId="0" fillId="0" borderId="10" xfId="0" applyNumberFormat="1" applyBorder="1"/>
    <xf numFmtId="49" fontId="0" fillId="6" borderId="7" xfId="0" applyNumberFormat="1" applyFill="1" applyBorder="1"/>
    <xf numFmtId="0" fontId="0" fillId="6" borderId="11" xfId="0" applyFill="1" applyBorder="1"/>
    <xf numFmtId="0" fontId="0" fillId="0" borderId="2" xfId="0" applyBorder="1" applyAlignment="1">
      <alignment horizontal="left" vertical="top" wrapText="1"/>
    </xf>
    <xf numFmtId="0" fontId="19" fillId="0" borderId="0" xfId="0" applyFont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wrapText="1"/>
    </xf>
    <xf numFmtId="0" fontId="76" fillId="5" borderId="0" xfId="0" applyFont="1" applyFill="1"/>
    <xf numFmtId="49" fontId="0" fillId="6" borderId="6" xfId="0" applyNumberFormat="1" applyFill="1" applyBorder="1"/>
    <xf numFmtId="49" fontId="19" fillId="0" borderId="0" xfId="0" applyNumberFormat="1" applyFont="1"/>
    <xf numFmtId="0" fontId="19" fillId="0" borderId="0" xfId="57" applyNumberFormat="1" applyFont="1" applyFill="1" applyBorder="1" applyAlignment="1">
      <alignment horizontal="left"/>
    </xf>
    <xf numFmtId="167" fontId="9" fillId="5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8" fillId="0" borderId="0" xfId="29" applyFont="1" applyBorder="1"/>
    <xf numFmtId="0" fontId="9" fillId="0" borderId="14" xfId="0" applyFont="1" applyBorder="1" applyAlignment="1">
      <alignment horizontal="center"/>
    </xf>
    <xf numFmtId="0" fontId="4" fillId="0" borderId="12" xfId="0" applyFont="1" applyBorder="1"/>
    <xf numFmtId="0" fontId="0" fillId="5" borderId="0" xfId="0" applyFill="1"/>
    <xf numFmtId="0" fontId="10" fillId="0" borderId="14" xfId="29" quotePrefix="1" applyFill="1" applyBorder="1"/>
    <xf numFmtId="0" fontId="10" fillId="0" borderId="14" xfId="29" applyBorder="1"/>
    <xf numFmtId="0" fontId="10" fillId="0" borderId="8" xfId="29" quotePrefix="1" applyFill="1" applyBorder="1"/>
    <xf numFmtId="0" fontId="0" fillId="0" borderId="8" xfId="0" applyBorder="1"/>
    <xf numFmtId="0" fontId="21" fillId="5" borderId="0" xfId="0" applyFont="1" applyFill="1" applyAlignment="1">
      <alignment horizontal="left"/>
    </xf>
    <xf numFmtId="0" fontId="0" fillId="0" borderId="0" xfId="18" applyNumberFormat="1" applyFont="1" applyBorder="1" applyAlignment="1">
      <alignment horizontal="center"/>
    </xf>
    <xf numFmtId="9" fontId="0" fillId="0" borderId="12" xfId="18" applyFont="1" applyFill="1" applyBorder="1" applyAlignment="1">
      <alignment horizontal="center"/>
    </xf>
    <xf numFmtId="166" fontId="1" fillId="0" borderId="12" xfId="0" applyNumberFormat="1" applyFont="1" applyBorder="1"/>
    <xf numFmtId="0" fontId="0" fillId="0" borderId="12" xfId="0" applyBorder="1"/>
    <xf numFmtId="0" fontId="9" fillId="5" borderId="0" xfId="0" applyFont="1" applyFill="1" applyAlignment="1">
      <alignment horizontal="left"/>
    </xf>
    <xf numFmtId="0" fontId="0" fillId="0" borderId="12" xfId="0" applyBorder="1" applyAlignment="1">
      <alignment horizontal="left" wrapText="1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9" fontId="0" fillId="4" borderId="0" xfId="18" applyFont="1" applyFill="1" applyBorder="1" applyAlignment="1">
      <alignment horizontal="center"/>
    </xf>
    <xf numFmtId="171" fontId="0" fillId="4" borderId="0" xfId="0" applyNumberFormat="1" applyFill="1"/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vertical="top"/>
    </xf>
    <xf numFmtId="0" fontId="0" fillId="6" borderId="6" xfId="0" applyFill="1" applyBorder="1" applyAlignment="1">
      <alignment vertical="top"/>
    </xf>
    <xf numFmtId="0" fontId="0" fillId="0" borderId="0" xfId="0" applyAlignment="1">
      <alignment vertical="top"/>
    </xf>
    <xf numFmtId="0" fontId="0" fillId="0" borderId="2" xfId="0" applyBorder="1" applyAlignment="1">
      <alignment horizontal="center" vertical="top"/>
    </xf>
    <xf numFmtId="0" fontId="19" fillId="0" borderId="2" xfId="0" applyFont="1" applyBorder="1" applyAlignment="1">
      <alignment vertical="top"/>
    </xf>
    <xf numFmtId="49" fontId="19" fillId="0" borderId="2" xfId="0" applyNumberFormat="1" applyFont="1" applyBorder="1" applyAlignment="1">
      <alignment vertical="top"/>
    </xf>
    <xf numFmtId="41" fontId="0" fillId="0" borderId="0" xfId="0" applyNumberFormat="1" applyAlignment="1">
      <alignment horizontal="center" vertical="top"/>
    </xf>
    <xf numFmtId="171" fontId="0" fillId="0" borderId="0" xfId="0" applyNumberFormat="1" applyAlignment="1">
      <alignment vertical="top"/>
    </xf>
    <xf numFmtId="49" fontId="0" fillId="6" borderId="11" xfId="0" applyNumberFormat="1" applyFill="1" applyBorder="1" applyAlignment="1">
      <alignment vertical="top"/>
    </xf>
    <xf numFmtId="171" fontId="1" fillId="0" borderId="0" xfId="0" applyNumberFormat="1" applyFont="1" applyAlignment="1">
      <alignment vertical="top"/>
    </xf>
    <xf numFmtId="0" fontId="21" fillId="5" borderId="0" xfId="0" applyFont="1" applyFill="1" applyAlignment="1">
      <alignment vertical="top"/>
    </xf>
    <xf numFmtId="0" fontId="9" fillId="5" borderId="10" xfId="0" applyFont="1" applyFill="1" applyBorder="1" applyAlignment="1">
      <alignment vertical="top"/>
    </xf>
    <xf numFmtId="0" fontId="9" fillId="5" borderId="3" xfId="0" applyFont="1" applyFill="1" applyBorder="1" applyAlignment="1">
      <alignment vertical="top"/>
    </xf>
    <xf numFmtId="0" fontId="19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left" vertical="top" wrapText="1"/>
    </xf>
    <xf numFmtId="0" fontId="20" fillId="5" borderId="0" xfId="0" applyFont="1" applyFill="1" applyAlignment="1">
      <alignment vertical="top"/>
    </xf>
    <xf numFmtId="0" fontId="9" fillId="5" borderId="4" xfId="0" applyFon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9" fillId="5" borderId="3" xfId="0" applyFont="1" applyFill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9" fillId="5" borderId="12" xfId="0" applyFont="1" applyFill="1" applyBorder="1" applyAlignment="1">
      <alignment vertical="top"/>
    </xf>
    <xf numFmtId="0" fontId="9" fillId="5" borderId="13" xfId="0" applyFont="1" applyFill="1" applyBorder="1" applyAlignment="1">
      <alignment vertical="top"/>
    </xf>
    <xf numFmtId="49" fontId="0" fillId="0" borderId="2" xfId="0" applyNumberFormat="1" applyBorder="1" applyAlignment="1">
      <alignment vertical="top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vertical="top"/>
    </xf>
    <xf numFmtId="49" fontId="0" fillId="0" borderId="2" xfId="0" applyNumberFormat="1" applyBorder="1" applyAlignment="1">
      <alignment vertical="top" wrapText="1"/>
    </xf>
    <xf numFmtId="0" fontId="0" fillId="0" borderId="2" xfId="0" applyBorder="1" applyAlignment="1">
      <alignment vertical="top"/>
    </xf>
    <xf numFmtId="0" fontId="40" fillId="0" borderId="2" xfId="0" applyFont="1" applyBorder="1" applyAlignment="1">
      <alignment vertical="top" wrapText="1"/>
    </xf>
    <xf numFmtId="0" fontId="19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5" borderId="4" xfId="0" applyFill="1" applyBorder="1" applyAlignment="1">
      <alignment horizontal="left" vertical="top" wrapText="1"/>
    </xf>
    <xf numFmtId="0" fontId="9" fillId="5" borderId="10" xfId="0" applyFont="1" applyFill="1" applyBorder="1" applyAlignment="1">
      <alignment horizontal="left" vertical="top"/>
    </xf>
    <xf numFmtId="0" fontId="9" fillId="5" borderId="0" xfId="0" applyFont="1" applyFill="1" applyAlignment="1">
      <alignment vertical="top"/>
    </xf>
    <xf numFmtId="0" fontId="21" fillId="5" borderId="4" xfId="0" applyFont="1" applyFill="1" applyBorder="1" applyAlignment="1">
      <alignment vertical="top"/>
    </xf>
    <xf numFmtId="0" fontId="21" fillId="5" borderId="0" xfId="0" applyFont="1" applyFill="1" applyAlignment="1">
      <alignment horizontal="left" vertical="top"/>
    </xf>
    <xf numFmtId="0" fontId="75" fillId="0" borderId="2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9" fillId="5" borderId="12" xfId="0" applyFont="1" applyFill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19" fillId="0" borderId="0" xfId="0" applyFont="1" applyAlignment="1">
      <alignment vertical="top"/>
    </xf>
    <xf numFmtId="0" fontId="0" fillId="0" borderId="12" xfId="0" applyBorder="1" applyAlignment="1">
      <alignment vertical="top"/>
    </xf>
    <xf numFmtId="49" fontId="0" fillId="0" borderId="6" xfId="0" applyNumberFormat="1" applyBorder="1" applyAlignment="1">
      <alignment vertical="top"/>
    </xf>
    <xf numFmtId="0" fontId="0" fillId="4" borderId="15" xfId="0" applyFill="1" applyBorder="1" applyAlignment="1">
      <alignment vertical="top"/>
    </xf>
    <xf numFmtId="49" fontId="0" fillId="0" borderId="15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169" fontId="1" fillId="4" borderId="14" xfId="57" applyNumberFormat="1" applyFont="1" applyFill="1" applyBorder="1" applyAlignment="1">
      <alignment horizontal="center"/>
    </xf>
    <xf numFmtId="0" fontId="19" fillId="0" borderId="2" xfId="57" applyNumberFormat="1" applyFont="1" applyFill="1" applyBorder="1" applyAlignment="1">
      <alignment horizontal="left" vertical="top" wrapText="1"/>
    </xf>
    <xf numFmtId="0" fontId="10" fillId="0" borderId="0" xfId="29"/>
    <xf numFmtId="0" fontId="0" fillId="0" borderId="16" xfId="0" applyBorder="1" applyAlignment="1">
      <alignment horizontal="center"/>
    </xf>
    <xf numFmtId="49" fontId="0" fillId="0" borderId="11" xfId="0" applyNumberFormat="1" applyBorder="1"/>
    <xf numFmtId="0" fontId="0" fillId="0" borderId="9" xfId="0" applyBorder="1" applyAlignment="1">
      <alignment horizontal="center"/>
    </xf>
    <xf numFmtId="49" fontId="0" fillId="0" borderId="7" xfId="0" applyNumberFormat="1" applyBorder="1"/>
    <xf numFmtId="49" fontId="19" fillId="0" borderId="2" xfId="0" applyNumberFormat="1" applyFont="1" applyBorder="1" applyAlignment="1">
      <alignment vertical="top" wrapText="1"/>
    </xf>
    <xf numFmtId="0" fontId="19" fillId="0" borderId="11" xfId="0" applyFont="1" applyBorder="1" applyAlignment="1">
      <alignment vertical="top"/>
    </xf>
    <xf numFmtId="0" fontId="19" fillId="0" borderId="0" xfId="57" applyNumberFormat="1" applyFont="1" applyFill="1" applyBorder="1" applyAlignment="1">
      <alignment horizontal="left" vertical="top" wrapText="1"/>
    </xf>
    <xf numFmtId="0" fontId="10" fillId="0" borderId="13" xfId="29" quotePrefix="1" applyFill="1" applyBorder="1"/>
    <xf numFmtId="0" fontId="4" fillId="0" borderId="16" xfId="0" applyFont="1" applyBorder="1"/>
    <xf numFmtId="0" fontId="19" fillId="0" borderId="0" xfId="0" applyFont="1" applyAlignment="1">
      <alignment horizontal="left" vertical="top" wrapText="1"/>
    </xf>
    <xf numFmtId="0" fontId="10" fillId="0" borderId="0" xfId="29" applyBorder="1"/>
    <xf numFmtId="0" fontId="3" fillId="0" borderId="2" xfId="0" applyFont="1" applyBorder="1" applyAlignment="1">
      <alignment horizontal="left" vertical="top" wrapText="1"/>
    </xf>
    <xf numFmtId="0" fontId="15" fillId="7" borderId="11" xfId="0" applyFont="1" applyFill="1" applyBorder="1"/>
    <xf numFmtId="0" fontId="10" fillId="0" borderId="7" xfId="29" applyBorder="1"/>
    <xf numFmtId="0" fontId="10" fillId="0" borderId="2" xfId="29" applyBorder="1"/>
    <xf numFmtId="0" fontId="10" fillId="0" borderId="11" xfId="29" applyBorder="1"/>
    <xf numFmtId="0" fontId="9" fillId="5" borderId="3" xfId="0" applyFont="1" applyFill="1" applyBorder="1" applyAlignment="1">
      <alignment horizontal="center"/>
    </xf>
    <xf numFmtId="0" fontId="15" fillId="7" borderId="3" xfId="0" applyFont="1" applyFill="1" applyBorder="1"/>
    <xf numFmtId="0" fontId="15" fillId="7" borderId="10" xfId="0" applyFont="1" applyFill="1" applyBorder="1"/>
    <xf numFmtId="0" fontId="15" fillId="7" borderId="5" xfId="0" applyFont="1" applyFill="1" applyBorder="1"/>
    <xf numFmtId="0" fontId="17" fillId="0" borderId="2" xfId="0" applyFont="1" applyBorder="1" applyAlignment="1">
      <alignment vertical="top" wrapText="1"/>
    </xf>
    <xf numFmtId="0" fontId="10" fillId="0" borderId="6" xfId="29" applyBorder="1"/>
    <xf numFmtId="0" fontId="17" fillId="0" borderId="0" xfId="0" applyFont="1" applyAlignment="1">
      <alignment vertical="top" wrapText="1"/>
    </xf>
    <xf numFmtId="49" fontId="0" fillId="6" borderId="6" xfId="0" applyNumberFormat="1" applyFill="1" applyBorder="1" applyAlignment="1">
      <alignment vertical="top"/>
    </xf>
    <xf numFmtId="0" fontId="1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0" fillId="5" borderId="0" xfId="0" applyFont="1" applyFill="1" applyAlignment="1">
      <alignment wrapText="1"/>
    </xf>
    <xf numFmtId="0" fontId="9" fillId="5" borderId="10" xfId="0" applyFont="1" applyFill="1" applyBorder="1" applyAlignment="1">
      <alignment wrapText="1"/>
    </xf>
    <xf numFmtId="0" fontId="9" fillId="5" borderId="10" xfId="0" applyFont="1" applyFill="1" applyBorder="1" applyAlignment="1">
      <alignment vertical="top" wrapText="1"/>
    </xf>
    <xf numFmtId="9" fontId="0" fillId="0" borderId="0" xfId="18" applyFont="1" applyBorder="1" applyAlignment="1">
      <alignment horizontal="center" wrapText="1"/>
    </xf>
    <xf numFmtId="0" fontId="20" fillId="5" borderId="0" xfId="0" applyFont="1" applyFill="1" applyAlignment="1">
      <alignment vertical="top" wrapText="1"/>
    </xf>
    <xf numFmtId="0" fontId="1" fillId="0" borderId="0" xfId="0" applyFont="1" applyAlignment="1">
      <alignment wrapText="1"/>
    </xf>
    <xf numFmtId="49" fontId="0" fillId="0" borderId="12" xfId="0" applyNumberFormat="1" applyBorder="1" applyAlignment="1">
      <alignment wrapText="1"/>
    </xf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vertical="center" wrapText="1"/>
    </xf>
    <xf numFmtId="170" fontId="2" fillId="0" borderId="0" xfId="0" quotePrefix="1" applyNumberFormat="1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9" fillId="5" borderId="13" xfId="0" applyFont="1" applyFill="1" applyBorder="1" applyAlignment="1">
      <alignment wrapText="1"/>
    </xf>
    <xf numFmtId="0" fontId="9" fillId="5" borderId="12" xfId="0" applyFont="1" applyFill="1" applyBorder="1" applyAlignment="1">
      <alignment wrapText="1"/>
    </xf>
    <xf numFmtId="49" fontId="0" fillId="0" borderId="3" xfId="0" applyNumberFormat="1" applyBorder="1" applyAlignment="1">
      <alignment vertical="top" wrapText="1"/>
    </xf>
    <xf numFmtId="49" fontId="19" fillId="0" borderId="3" xfId="0" applyNumberFormat="1" applyFont="1" applyBorder="1" applyAlignment="1">
      <alignment vertical="top" wrapText="1"/>
    </xf>
    <xf numFmtId="49" fontId="0" fillId="0" borderId="0" xfId="0" applyNumberFormat="1" applyAlignment="1">
      <alignment wrapText="1"/>
    </xf>
    <xf numFmtId="0" fontId="10" fillId="0" borderId="0" xfId="29" applyAlignment="1">
      <alignment wrapText="1"/>
    </xf>
    <xf numFmtId="0" fontId="0" fillId="6" borderId="7" xfId="0" applyFill="1" applyBorder="1" applyAlignment="1">
      <alignment vertical="top"/>
    </xf>
    <xf numFmtId="0" fontId="75" fillId="0" borderId="2" xfId="0" applyFont="1" applyBorder="1" applyAlignment="1">
      <alignment vertical="top" wrapText="1"/>
    </xf>
    <xf numFmtId="0" fontId="0" fillId="6" borderId="11" xfId="0" applyFill="1" applyBorder="1" applyAlignment="1">
      <alignment vertical="top"/>
    </xf>
    <xf numFmtId="49" fontId="0" fillId="6" borderId="7" xfId="0" applyNumberFormat="1" applyFill="1" applyBorder="1" applyAlignment="1">
      <alignment vertical="top"/>
    </xf>
    <xf numFmtId="0" fontId="0" fillId="0" borderId="6" xfId="0" applyBorder="1" applyAlignment="1">
      <alignment vertical="top"/>
    </xf>
    <xf numFmtId="174" fontId="0" fillId="0" borderId="0" xfId="0" applyNumberFormat="1" applyAlignment="1">
      <alignment vertical="top"/>
    </xf>
    <xf numFmtId="0" fontId="0" fillId="0" borderId="14" xfId="0" applyBorder="1" applyAlignment="1">
      <alignment vertical="top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9" fillId="0" borderId="0" xfId="0" applyFont="1" applyAlignment="1">
      <alignment wrapText="1"/>
    </xf>
    <xf numFmtId="0" fontId="21" fillId="5" borderId="0" xfId="0" applyFont="1" applyFill="1" applyAlignment="1">
      <alignment vertical="top" wrapText="1"/>
    </xf>
    <xf numFmtId="0" fontId="9" fillId="5" borderId="3" xfId="0" applyFont="1" applyFill="1" applyBorder="1" applyAlignment="1">
      <alignment vertical="top" wrapText="1"/>
    </xf>
    <xf numFmtId="0" fontId="9" fillId="5" borderId="13" xfId="0" applyFont="1" applyFill="1" applyBorder="1" applyAlignment="1">
      <alignment vertical="top" wrapText="1"/>
    </xf>
    <xf numFmtId="0" fontId="9" fillId="5" borderId="12" xfId="0" applyFont="1" applyFill="1" applyBorder="1" applyAlignment="1">
      <alignment vertical="top" wrapText="1"/>
    </xf>
    <xf numFmtId="49" fontId="19" fillId="0" borderId="0" xfId="0" applyNumberFormat="1" applyFont="1" applyAlignment="1">
      <alignment wrapText="1"/>
    </xf>
    <xf numFmtId="0" fontId="19" fillId="0" borderId="0" xfId="57" applyNumberFormat="1" applyFont="1" applyFill="1" applyBorder="1" applyAlignment="1">
      <alignment horizontal="left" wrapText="1"/>
    </xf>
    <xf numFmtId="49" fontId="19" fillId="0" borderId="11" xfId="0" applyNumberFormat="1" applyFont="1" applyBorder="1" applyAlignment="1">
      <alignment vertical="top" wrapText="1"/>
    </xf>
    <xf numFmtId="49" fontId="19" fillId="0" borderId="0" xfId="0" applyNumberFormat="1" applyFont="1" applyAlignment="1">
      <alignment vertical="top" wrapText="1"/>
    </xf>
    <xf numFmtId="0" fontId="19" fillId="0" borderId="11" xfId="57" applyNumberFormat="1" applyFont="1" applyFill="1" applyBorder="1" applyAlignment="1">
      <alignment horizontal="left" vertical="top" wrapText="1"/>
    </xf>
    <xf numFmtId="49" fontId="16" fillId="0" borderId="0" xfId="0" applyNumberFormat="1" applyFont="1" applyAlignment="1">
      <alignment wrapText="1"/>
    </xf>
    <xf numFmtId="49" fontId="0" fillId="6" borderId="2" xfId="0" applyNumberFormat="1" applyFill="1" applyBorder="1" applyAlignment="1">
      <alignment vertical="top"/>
    </xf>
    <xf numFmtId="0" fontId="0" fillId="0" borderId="2" xfId="0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6" borderId="6" xfId="0" applyFill="1" applyBorder="1" applyAlignment="1">
      <alignment vertical="top" wrapText="1"/>
    </xf>
    <xf numFmtId="0" fontId="0" fillId="6" borderId="7" xfId="0" applyFill="1" applyBorder="1" applyAlignment="1">
      <alignment vertical="top" wrapText="1"/>
    </xf>
    <xf numFmtId="49" fontId="0" fillId="6" borderId="6" xfId="0" applyNumberFormat="1" applyFill="1" applyBorder="1" applyAlignment="1">
      <alignment vertical="top" wrapText="1"/>
    </xf>
    <xf numFmtId="49" fontId="0" fillId="6" borderId="7" xfId="0" applyNumberFormat="1" applyFill="1" applyBorder="1" applyAlignment="1">
      <alignment vertical="top" wrapText="1"/>
    </xf>
    <xf numFmtId="0" fontId="0" fillId="6" borderId="11" xfId="0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49" fontId="0" fillId="0" borderId="0" xfId="0" applyNumberFormat="1" applyAlignment="1">
      <alignment vertical="top" wrapText="1"/>
    </xf>
    <xf numFmtId="49" fontId="0" fillId="6" borderId="11" xfId="0" applyNumberFormat="1" applyFill="1" applyBorder="1" applyAlignment="1">
      <alignment vertical="top" wrapText="1"/>
    </xf>
    <xf numFmtId="0" fontId="3" fillId="0" borderId="0" xfId="0" applyFont="1"/>
    <xf numFmtId="0" fontId="17" fillId="0" borderId="3" xfId="0" applyFont="1" applyBorder="1" applyAlignment="1">
      <alignment vertical="top" wrapText="1"/>
    </xf>
    <xf numFmtId="49" fontId="0" fillId="0" borderId="15" xfId="0" applyNumberFormat="1" applyBorder="1" applyAlignment="1">
      <alignment vertical="top" wrapText="1"/>
    </xf>
    <xf numFmtId="0" fontId="0" fillId="4" borderId="2" xfId="0" applyFill="1" applyBorder="1" applyAlignment="1">
      <alignment horizontal="left" vertical="top" wrapText="1"/>
    </xf>
    <xf numFmtId="174" fontId="1" fillId="0" borderId="0" xfId="0" applyNumberFormat="1" applyFont="1" applyAlignment="1">
      <alignment vertical="top"/>
    </xf>
    <xf numFmtId="0" fontId="19" fillId="0" borderId="3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40" fillId="0" borderId="31" xfId="0" applyFont="1" applyBorder="1" applyAlignment="1">
      <alignment vertical="top" wrapText="1"/>
    </xf>
    <xf numFmtId="168" fontId="0" fillId="0" borderId="11" xfId="0" applyNumberForma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49" fontId="0" fillId="4" borderId="0" xfId="0" applyNumberFormat="1" applyFill="1"/>
    <xf numFmtId="0" fontId="40" fillId="0" borderId="3" xfId="0" applyFont="1" applyBorder="1" applyAlignment="1">
      <alignment vertical="top" wrapText="1"/>
    </xf>
    <xf numFmtId="0" fontId="19" fillId="0" borderId="11" xfId="22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169" fontId="0" fillId="0" borderId="5" xfId="57" applyNumberFormat="1" applyFont="1" applyBorder="1" applyAlignment="1">
      <alignment horizontal="center" vertical="top"/>
    </xf>
    <xf numFmtId="49" fontId="0" fillId="0" borderId="2" xfId="0" applyNumberForma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5" xfId="0" applyBorder="1" applyAlignment="1">
      <alignment vertical="top"/>
    </xf>
    <xf numFmtId="0" fontId="1" fillId="0" borderId="14" xfId="0" applyFont="1" applyBorder="1"/>
    <xf numFmtId="49" fontId="0" fillId="0" borderId="14" xfId="0" applyNumberFormat="1" applyBorder="1" applyAlignment="1">
      <alignment vertical="top"/>
    </xf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vertical="top"/>
    </xf>
    <xf numFmtId="49" fontId="0" fillId="4" borderId="0" xfId="0" applyNumberFormat="1" applyFill="1" applyAlignment="1">
      <alignment vertical="top"/>
    </xf>
    <xf numFmtId="0" fontId="0" fillId="4" borderId="14" xfId="0" applyFill="1" applyBorder="1" applyAlignment="1">
      <alignment horizontal="center" vertical="top"/>
    </xf>
    <xf numFmtId="0" fontId="0" fillId="4" borderId="14" xfId="0" applyFill="1" applyBorder="1" applyAlignment="1">
      <alignment vertical="top"/>
    </xf>
    <xf numFmtId="169" fontId="1" fillId="4" borderId="14" xfId="57" applyNumberFormat="1" applyFont="1" applyFill="1" applyBorder="1" applyAlignment="1">
      <alignment horizontal="center" vertical="top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>
      <alignment vertical="top"/>
    </xf>
    <xf numFmtId="169" fontId="1" fillId="4" borderId="0" xfId="57" applyNumberFormat="1" applyFont="1" applyFill="1" applyAlignment="1">
      <alignment horizontal="center" vertical="top"/>
    </xf>
    <xf numFmtId="175" fontId="0" fillId="0" borderId="0" xfId="0" applyNumberFormat="1"/>
    <xf numFmtId="175" fontId="0" fillId="55" borderId="0" xfId="0" applyNumberFormat="1" applyFill="1"/>
    <xf numFmtId="175" fontId="1" fillId="0" borderId="4" xfId="0" applyNumberFormat="1" applyFont="1" applyBorder="1"/>
    <xf numFmtId="175" fontId="9" fillId="5" borderId="10" xfId="0" applyNumberFormat="1" applyFont="1" applyFill="1" applyBorder="1" applyAlignment="1">
      <alignment horizontal="center" vertical="top"/>
    </xf>
    <xf numFmtId="175" fontId="9" fillId="5" borderId="4" xfId="0" applyNumberFormat="1" applyFont="1" applyFill="1" applyBorder="1" applyAlignment="1">
      <alignment horizontal="center" vertical="top"/>
    </xf>
    <xf numFmtId="175" fontId="1" fillId="3" borderId="2" xfId="0" applyNumberFormat="1" applyFont="1" applyFill="1" applyBorder="1" applyAlignment="1">
      <alignment vertical="top"/>
    </xf>
    <xf numFmtId="175" fontId="1" fillId="0" borderId="0" xfId="0" applyNumberFormat="1" applyFont="1" applyAlignment="1">
      <alignment vertical="top"/>
    </xf>
    <xf numFmtId="175" fontId="1" fillId="0" borderId="4" xfId="0" applyNumberFormat="1" applyFont="1" applyBorder="1" applyAlignment="1">
      <alignment vertical="top"/>
    </xf>
    <xf numFmtId="175" fontId="1" fillId="56" borderId="2" xfId="0" applyNumberFormat="1" applyFont="1" applyFill="1" applyBorder="1" applyAlignment="1">
      <alignment vertical="top"/>
    </xf>
    <xf numFmtId="175" fontId="1" fillId="0" borderId="2" xfId="0" applyNumberFormat="1" applyFont="1" applyBorder="1" applyAlignment="1">
      <alignment vertical="top"/>
    </xf>
    <xf numFmtId="175" fontId="0" fillId="0" borderId="0" xfId="0" applyNumberFormat="1" applyAlignment="1">
      <alignment vertical="top"/>
    </xf>
    <xf numFmtId="175" fontId="1" fillId="0" borderId="0" xfId="0" applyNumberFormat="1" applyFont="1"/>
    <xf numFmtId="175" fontId="9" fillId="0" borderId="0" xfId="0" applyNumberFormat="1" applyFont="1"/>
    <xf numFmtId="175" fontId="1" fillId="3" borderId="2" xfId="0" applyNumberFormat="1" applyFont="1" applyFill="1" applyBorder="1" applyAlignment="1">
      <alignment vertical="top" wrapText="1"/>
    </xf>
    <xf numFmtId="175" fontId="1" fillId="56" borderId="2" xfId="0" applyNumberFormat="1" applyFont="1" applyFill="1" applyBorder="1" applyAlignment="1">
      <alignment vertical="top" wrapText="1"/>
    </xf>
    <xf numFmtId="175" fontId="0" fillId="0" borderId="0" xfId="0" applyNumberFormat="1" applyAlignment="1">
      <alignment horizontal="center"/>
    </xf>
    <xf numFmtId="175" fontId="0" fillId="0" borderId="0" xfId="0" applyNumberFormat="1" applyAlignment="1">
      <alignment vertical="top" wrapText="1"/>
    </xf>
    <xf numFmtId="175" fontId="1" fillId="0" borderId="2" xfId="0" applyNumberFormat="1" applyFont="1" applyBorder="1" applyAlignment="1">
      <alignment vertical="top" wrapText="1"/>
    </xf>
    <xf numFmtId="0" fontId="75" fillId="0" borderId="2" xfId="0" applyFont="1" applyBorder="1" applyAlignment="1">
      <alignment horizontal="left" vertical="top" wrapText="1"/>
    </xf>
    <xf numFmtId="167" fontId="9" fillId="5" borderId="0" xfId="0" applyNumberFormat="1" applyFont="1" applyFill="1" applyAlignment="1">
      <alignment horizontal="center"/>
    </xf>
    <xf numFmtId="0" fontId="9" fillId="5" borderId="6" xfId="0" applyFont="1" applyFill="1" applyBorder="1"/>
    <xf numFmtId="0" fontId="85" fillId="0" borderId="0" xfId="0" applyFont="1"/>
    <xf numFmtId="0" fontId="10" fillId="0" borderId="8" xfId="29" applyFill="1" applyBorder="1" applyAlignment="1">
      <alignment horizontal="left"/>
    </xf>
    <xf numFmtId="0" fontId="10" fillId="0" borderId="4" xfId="29" applyFill="1" applyBorder="1" applyAlignment="1">
      <alignment horizontal="left"/>
    </xf>
    <xf numFmtId="0" fontId="10" fillId="0" borderId="9" xfId="29" applyFill="1" applyBorder="1" applyAlignment="1">
      <alignment horizontal="left"/>
    </xf>
    <xf numFmtId="0" fontId="76" fillId="5" borderId="4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9" fillId="5" borderId="14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</cellXfs>
  <cellStyles count="626">
    <cellStyle name="_Events Master Pricelist" xfId="65" xr:uid="{00000000-0005-0000-0000-000000000000}"/>
    <cellStyle name="_Events Master Pricelist new" xfId="66" xr:uid="{00000000-0005-0000-0000-000001000000}"/>
    <cellStyle name="20% - Accent1 2" xfId="481" xr:uid="{00000000-0005-0000-0000-000002000000}"/>
    <cellStyle name="20% - Accent1 3" xfId="480" xr:uid="{00000000-0005-0000-0000-000003000000}"/>
    <cellStyle name="20% - Accent2 2" xfId="483" xr:uid="{00000000-0005-0000-0000-000004000000}"/>
    <cellStyle name="20% - Accent2 3" xfId="482" xr:uid="{00000000-0005-0000-0000-000005000000}"/>
    <cellStyle name="20% - Accent3 2" xfId="485" xr:uid="{00000000-0005-0000-0000-000006000000}"/>
    <cellStyle name="20% - Accent3 3" xfId="484" xr:uid="{00000000-0005-0000-0000-000007000000}"/>
    <cellStyle name="20% - Accent4 2" xfId="487" xr:uid="{00000000-0005-0000-0000-000008000000}"/>
    <cellStyle name="20% - Accent4 3" xfId="486" xr:uid="{00000000-0005-0000-0000-000009000000}"/>
    <cellStyle name="20% - Accent5 2" xfId="489" xr:uid="{00000000-0005-0000-0000-00000A000000}"/>
    <cellStyle name="20% - Accent5 3" xfId="488" xr:uid="{00000000-0005-0000-0000-00000B000000}"/>
    <cellStyle name="20% - Accent6 2" xfId="491" xr:uid="{00000000-0005-0000-0000-00000C000000}"/>
    <cellStyle name="20% - Accent6 3" xfId="490" xr:uid="{00000000-0005-0000-0000-00000D000000}"/>
    <cellStyle name="40% - Accent1 2" xfId="493" xr:uid="{00000000-0005-0000-0000-00000E000000}"/>
    <cellStyle name="40% - Accent1 3" xfId="492" xr:uid="{00000000-0005-0000-0000-00000F000000}"/>
    <cellStyle name="40% - Accent2 2" xfId="495" xr:uid="{00000000-0005-0000-0000-000010000000}"/>
    <cellStyle name="40% - Accent2 3" xfId="494" xr:uid="{00000000-0005-0000-0000-000011000000}"/>
    <cellStyle name="40% - Accent3 2" xfId="497" xr:uid="{00000000-0005-0000-0000-000012000000}"/>
    <cellStyle name="40% - Accent3 3" xfId="496" xr:uid="{00000000-0005-0000-0000-000013000000}"/>
    <cellStyle name="40% - Accent4 2" xfId="499" xr:uid="{00000000-0005-0000-0000-000014000000}"/>
    <cellStyle name="40% - Accent4 3" xfId="498" xr:uid="{00000000-0005-0000-0000-000015000000}"/>
    <cellStyle name="40% - Accent5 2" xfId="501" xr:uid="{00000000-0005-0000-0000-000016000000}"/>
    <cellStyle name="40% - Accent5 3" xfId="500" xr:uid="{00000000-0005-0000-0000-000017000000}"/>
    <cellStyle name="40% - Accent6 2" xfId="503" xr:uid="{00000000-0005-0000-0000-000018000000}"/>
    <cellStyle name="40% - Accent6 3" xfId="502" xr:uid="{00000000-0005-0000-0000-000019000000}"/>
    <cellStyle name="60% - Accent1 2" xfId="505" xr:uid="{00000000-0005-0000-0000-00001A000000}"/>
    <cellStyle name="60% - Accent1 3" xfId="504" xr:uid="{00000000-0005-0000-0000-00001B000000}"/>
    <cellStyle name="60% - Accent2 2" xfId="507" xr:uid="{00000000-0005-0000-0000-00001C000000}"/>
    <cellStyle name="60% - Accent2 3" xfId="506" xr:uid="{00000000-0005-0000-0000-00001D000000}"/>
    <cellStyle name="60% - Accent3 2" xfId="509" xr:uid="{00000000-0005-0000-0000-00001E000000}"/>
    <cellStyle name="60% - Accent3 3" xfId="508" xr:uid="{00000000-0005-0000-0000-00001F000000}"/>
    <cellStyle name="60% - Accent4 2" xfId="511" xr:uid="{00000000-0005-0000-0000-000020000000}"/>
    <cellStyle name="60% - Accent4 3" xfId="510" xr:uid="{00000000-0005-0000-0000-000021000000}"/>
    <cellStyle name="60% - Accent5 2" xfId="513" xr:uid="{00000000-0005-0000-0000-000022000000}"/>
    <cellStyle name="60% - Accent5 3" xfId="512" xr:uid="{00000000-0005-0000-0000-000023000000}"/>
    <cellStyle name="60% - Accent6 2" xfId="515" xr:uid="{00000000-0005-0000-0000-000024000000}"/>
    <cellStyle name="60% - Accent6 3" xfId="514" xr:uid="{00000000-0005-0000-0000-000025000000}"/>
    <cellStyle name="Accent1 2" xfId="517" xr:uid="{00000000-0005-0000-0000-000026000000}"/>
    <cellStyle name="Accent1 3" xfId="516" xr:uid="{00000000-0005-0000-0000-000027000000}"/>
    <cellStyle name="Accent2 2" xfId="519" xr:uid="{00000000-0005-0000-0000-000028000000}"/>
    <cellStyle name="Accent2 3" xfId="518" xr:uid="{00000000-0005-0000-0000-000029000000}"/>
    <cellStyle name="Accent3 2" xfId="521" xr:uid="{00000000-0005-0000-0000-00002A000000}"/>
    <cellStyle name="Accent3 3" xfId="520" xr:uid="{00000000-0005-0000-0000-00002B000000}"/>
    <cellStyle name="Accent4 2" xfId="523" xr:uid="{00000000-0005-0000-0000-00002C000000}"/>
    <cellStyle name="Accent4 3" xfId="522" xr:uid="{00000000-0005-0000-0000-00002D000000}"/>
    <cellStyle name="Accent5 2" xfId="525" xr:uid="{00000000-0005-0000-0000-00002E000000}"/>
    <cellStyle name="Accent5 3" xfId="524" xr:uid="{00000000-0005-0000-0000-00002F000000}"/>
    <cellStyle name="Accent6 2" xfId="527" xr:uid="{00000000-0005-0000-0000-000030000000}"/>
    <cellStyle name="Accent6 3" xfId="526" xr:uid="{00000000-0005-0000-0000-000031000000}"/>
    <cellStyle name="Bad 2" xfId="529" xr:uid="{00000000-0005-0000-0000-000032000000}"/>
    <cellStyle name="Bad 3" xfId="528" xr:uid="{00000000-0005-0000-0000-000033000000}"/>
    <cellStyle name="Calculation 2" xfId="531" xr:uid="{00000000-0005-0000-0000-000034000000}"/>
    <cellStyle name="Calculation 3" xfId="530" xr:uid="{00000000-0005-0000-0000-000035000000}"/>
    <cellStyle name="Check Cell 2" xfId="533" xr:uid="{00000000-0005-0000-0000-000036000000}"/>
    <cellStyle name="Check Cell 3" xfId="532" xr:uid="{00000000-0005-0000-0000-000037000000}"/>
    <cellStyle name="Comma" xfId="57" builtinId="3"/>
    <cellStyle name="Comma 10" xfId="579" xr:uid="{07691325-ED39-4AE8-A668-A25DDCCEDF07}"/>
    <cellStyle name="Comma 10 2" xfId="611" xr:uid="{8FF50D22-6C72-4358-A6BD-31EC8957750E}"/>
    <cellStyle name="Comma 11" xfId="593" xr:uid="{92848CA7-591D-4EFC-A499-7A769B9D7A13}"/>
    <cellStyle name="Comma 11 2" xfId="625" xr:uid="{040E9387-4F63-4ED5-B3F4-747543784081}"/>
    <cellStyle name="Comma 12" xfId="596" xr:uid="{1C759756-9376-4BD4-8A18-D77370CD85B6}"/>
    <cellStyle name="Comma 2" xfId="53" xr:uid="{00000000-0005-0000-0000-000039000000}"/>
    <cellStyle name="Comma 2 2" xfId="67" xr:uid="{00000000-0005-0000-0000-00003A000000}"/>
    <cellStyle name="Comma 2 2 2" xfId="64" xr:uid="{00000000-0005-0000-0000-00003B000000}"/>
    <cellStyle name="Comma 2 2 2 2" xfId="582" xr:uid="{ECF9AED4-2312-4558-940A-CFACAB404435}"/>
    <cellStyle name="Comma 2 2 2 2 2" xfId="614" xr:uid="{AD0D18D3-B330-4C0C-8C96-3298B6EDC25E}"/>
    <cellStyle name="Comma 2 2 2 3" xfId="599" xr:uid="{1E8B4211-762F-4561-91B6-336E5A12AD72}"/>
    <cellStyle name="Comma 2 2 3" xfId="583" xr:uid="{974983CA-57BB-44A3-ABEA-97B8D1A93EF8}"/>
    <cellStyle name="Comma 2 2 3 2" xfId="615" xr:uid="{7B9F52F0-F094-4344-BF17-B04F45639773}"/>
    <cellStyle name="Comma 2 2 4" xfId="600" xr:uid="{7B260599-3013-4DEC-90E9-97586E8B8CB8}"/>
    <cellStyle name="Comma 2 3" xfId="578" xr:uid="{21CB5A3A-8E58-46F4-BFF8-58056C9CB52B}"/>
    <cellStyle name="Comma 2 3 2" xfId="610" xr:uid="{6CF0ECFE-833D-4657-AFB1-A54DF80F1BE4}"/>
    <cellStyle name="Comma 2 4" xfId="595" xr:uid="{FDA13727-8134-4DD2-9A5C-7A20E0989B39}"/>
    <cellStyle name="Comma 3" xfId="61" xr:uid="{00000000-0005-0000-0000-00003C000000}"/>
    <cellStyle name="Comma 3 2" xfId="581" xr:uid="{5181AB99-4F1E-47BA-A7E4-02B6B0630859}"/>
    <cellStyle name="Comma 3 2 2" xfId="613" xr:uid="{AFCE301A-B162-495E-A0CE-0763E82E4654}"/>
    <cellStyle name="Comma 3 3" xfId="598" xr:uid="{DD2FEC77-184A-40CC-BB2B-4E328229D747}"/>
    <cellStyle name="Comma 4" xfId="68" xr:uid="{00000000-0005-0000-0000-00003D000000}"/>
    <cellStyle name="Comma 4 2" xfId="584" xr:uid="{DE94E30D-D9B3-4E7D-AEF6-A5D507A8DA73}"/>
    <cellStyle name="Comma 4 2 2" xfId="616" xr:uid="{205310D2-A693-4E0A-B98A-9BBC3C713FCC}"/>
    <cellStyle name="Comma 4 3" xfId="601" xr:uid="{10B23AE5-85B4-4DD1-A6B0-432B185EB9A1}"/>
    <cellStyle name="Comma 49" xfId="373" xr:uid="{00000000-0005-0000-0000-00003E000000}"/>
    <cellStyle name="Comma 49 2" xfId="588" xr:uid="{E9E931BB-9D79-4032-9D0F-D9AC9E56ACE7}"/>
    <cellStyle name="Comma 49 2 2" xfId="620" xr:uid="{34AF8145-F36E-4A0E-A393-F53AD40C9DFD}"/>
    <cellStyle name="Comma 49 3" xfId="605" xr:uid="{B88502EC-2049-44C1-9A59-E5BE6AC89560}"/>
    <cellStyle name="Comma 5" xfId="69" xr:uid="{00000000-0005-0000-0000-00003F000000}"/>
    <cellStyle name="Comma 5 2" xfId="585" xr:uid="{EB78F137-D4EB-4151-8464-7C150D30BA19}"/>
    <cellStyle name="Comma 5 2 2" xfId="617" xr:uid="{DB7ADDB3-1328-4EA0-B003-33AAB0E3FDE6}"/>
    <cellStyle name="Comma 5 3" xfId="602" xr:uid="{0A46E2EA-389F-4491-8458-60FA2AEF2C84}"/>
    <cellStyle name="Comma 6" xfId="70" xr:uid="{00000000-0005-0000-0000-000040000000}"/>
    <cellStyle name="Comma 6 2" xfId="60" xr:uid="{00000000-0005-0000-0000-000041000000}"/>
    <cellStyle name="Comma 6 2 2" xfId="580" xr:uid="{BE6BE489-0A66-477C-9653-71097C9A3D86}"/>
    <cellStyle name="Comma 6 2 2 2" xfId="612" xr:uid="{0D49FFA3-590C-44A6-AE2F-9793BAE90ECB}"/>
    <cellStyle name="Comma 6 2 3" xfId="597" xr:uid="{E9B610F0-8C4E-40B6-BB21-0066FED07C3F}"/>
    <cellStyle name="Comma 6 3" xfId="586" xr:uid="{0017941C-7BE7-4FB4-B70A-60C3B495BCD2}"/>
    <cellStyle name="Comma 6 3 2" xfId="618" xr:uid="{F3843D9C-3E56-4911-88E6-A5CEE401181A}"/>
    <cellStyle name="Comma 6 4" xfId="603" xr:uid="{99C9DC55-E55C-4E2C-803E-D23F23172ED5}"/>
    <cellStyle name="Comma 7" xfId="79" xr:uid="{00000000-0005-0000-0000-000042000000}"/>
    <cellStyle name="Comma 7 2" xfId="587" xr:uid="{731A7780-0819-431A-A369-E91EC3361406}"/>
    <cellStyle name="Comma 7 2 2" xfId="619" xr:uid="{848EA2EF-0765-4763-AEBE-C4033BABCB0E}"/>
    <cellStyle name="Comma 7 3" xfId="604" xr:uid="{CEC55BB3-55FB-461B-8821-C0EFE5F1ED21}"/>
    <cellStyle name="Comma 8" xfId="573" xr:uid="{00000000-0005-0000-0000-000043000000}"/>
    <cellStyle name="Comma 8 2" xfId="577" xr:uid="{00000000-0005-0000-0000-000044000000}"/>
    <cellStyle name="Comma 8 2 2" xfId="592" xr:uid="{B66FDF02-81E9-4BF1-A16F-7CF48F369D6C}"/>
    <cellStyle name="Comma 8 2 2 2" xfId="624" xr:uid="{407E1639-B406-4F0B-B00D-AFED0D5983F9}"/>
    <cellStyle name="Comma 8 2 3" xfId="609" xr:uid="{3B43C44D-D3FD-421B-AF7D-00CD372D2A5B}"/>
    <cellStyle name="Comma 8 3" xfId="590" xr:uid="{29C4823F-2B56-4245-BEBF-A5B9060CC7FA}"/>
    <cellStyle name="Comma 8 3 2" xfId="622" xr:uid="{731D0448-BFD2-4EB8-853E-9ADFB8F851D6}"/>
    <cellStyle name="Comma 8 4" xfId="607" xr:uid="{1E56E1F1-92CC-4A05-9769-8B066FAA2EF8}"/>
    <cellStyle name="Comma 9" xfId="574" xr:uid="{00000000-0005-0000-0000-000045000000}"/>
    <cellStyle name="Comma 9 2" xfId="591" xr:uid="{E6C68135-5CAE-4AD2-B1B5-AA21D3C69263}"/>
    <cellStyle name="Comma 9 2 2" xfId="623" xr:uid="{5B372FC5-6677-484E-8506-400F1B16416E}"/>
    <cellStyle name="Comma 9 3" xfId="608" xr:uid="{FEE7E240-3078-4A93-AEF6-CDC9B7E07FBC}"/>
    <cellStyle name="Currency 2" xfId="372" xr:uid="{00000000-0005-0000-0000-000047000000}"/>
    <cellStyle name="Currency 2 2" xfId="576" xr:uid="{00000000-0005-0000-0000-000048000000}"/>
    <cellStyle name="Currency 3" xfId="572" xr:uid="{00000000-0005-0000-0000-000049000000}"/>
    <cellStyle name="Currency 3 2" xfId="589" xr:uid="{6D4C83D3-10BB-4F80-9442-3BB5F6F6B86F}"/>
    <cellStyle name="Currency 3 2 2" xfId="621" xr:uid="{719BF703-6619-4C13-AB1F-489D5E770DD6}"/>
    <cellStyle name="Currency 3 3" xfId="606" xr:uid="{9613FE8C-EC84-4F3E-AA10-9F0DFCC20E8D}"/>
    <cellStyle name="Currency 4" xfId="575" xr:uid="{00000000-0005-0000-0000-00004A000000}"/>
    <cellStyle name="Explanatory Text 2" xfId="535" xr:uid="{00000000-0005-0000-0000-00004B000000}"/>
    <cellStyle name="Explanatory Text 3" xfId="534" xr:uid="{00000000-0005-0000-0000-00004C000000}"/>
    <cellStyle name="Followed Hyperlink" xfId="440" builtinId="9" hidden="1"/>
    <cellStyle name="Followed Hyperlink" xfId="293" builtinId="9" hidden="1"/>
    <cellStyle name="Followed Hyperlink" xfId="237" builtinId="9" hidden="1"/>
    <cellStyle name="Followed Hyperlink" xfId="229" builtinId="9" hidden="1"/>
    <cellStyle name="Followed Hyperlink" xfId="285" builtinId="9" hidden="1"/>
    <cellStyle name="Followed Hyperlink" xfId="434" builtinId="9" hidden="1"/>
    <cellStyle name="Followed Hyperlink" xfId="356" builtinId="9" hidden="1"/>
    <cellStyle name="Followed Hyperlink" xfId="357" builtinId="9" hidden="1"/>
    <cellStyle name="Followed Hyperlink" xfId="260" builtinId="9" hidden="1"/>
    <cellStyle name="Followed Hyperlink" xfId="306" builtinId="9" hidden="1"/>
    <cellStyle name="Followed Hyperlink" xfId="415" builtinId="9" hidden="1"/>
    <cellStyle name="Followed Hyperlink" xfId="422" builtinId="9" hidden="1"/>
    <cellStyle name="Followed Hyperlink" xfId="284" builtinId="9" hidden="1"/>
    <cellStyle name="Followed Hyperlink" xfId="202" builtinId="9" hidden="1"/>
    <cellStyle name="Followed Hyperlink" xfId="264" builtinId="9" hidden="1"/>
    <cellStyle name="Followed Hyperlink" xfId="395" builtinId="9" hidden="1"/>
    <cellStyle name="Followed Hyperlink" xfId="342" builtinId="9" hidden="1"/>
    <cellStyle name="Followed Hyperlink" xfId="139" builtinId="9" hidden="1"/>
    <cellStyle name="Followed Hyperlink" xfId="116" builtinId="9" hidden="1"/>
    <cellStyle name="Followed Hyperlink" xfId="153" builtinId="9" hidden="1"/>
    <cellStyle name="Followed Hyperlink" xfId="171" builtinId="9" hidden="1"/>
    <cellStyle name="Followed Hyperlink" xfId="180" builtinId="9" hidden="1"/>
    <cellStyle name="Followed Hyperlink" xfId="122" builtinId="9" hidden="1"/>
    <cellStyle name="Followed Hyperlink" xfId="283" builtinId="9" hidden="1"/>
    <cellStyle name="Followed Hyperlink" xfId="343" builtinId="9" hidden="1"/>
    <cellStyle name="Followed Hyperlink" xfId="124" builtinId="9" hidden="1"/>
    <cellStyle name="Followed Hyperlink" xfId="255" builtinId="9" hidden="1"/>
    <cellStyle name="Followed Hyperlink" xfId="191" builtinId="9" hidden="1"/>
    <cellStyle name="Followed Hyperlink" xfId="193" builtinId="9" hidden="1"/>
    <cellStyle name="Followed Hyperlink" xfId="184" builtinId="9" hidden="1"/>
    <cellStyle name="Followed Hyperlink" xfId="145" builtinId="9" hidden="1"/>
    <cellStyle name="Followed Hyperlink" xfId="110" builtinId="9" hidden="1"/>
    <cellStyle name="Followed Hyperlink" xfId="315" builtinId="9" hidden="1"/>
    <cellStyle name="Followed Hyperlink" xfId="287" builtinId="9" hidden="1"/>
    <cellStyle name="Followed Hyperlink" xfId="109" builtinId="9" hidden="1"/>
    <cellStyle name="Followed Hyperlink" xfId="209" builtinId="9" hidden="1"/>
    <cellStyle name="Followed Hyperlink" xfId="151" builtinId="9" hidden="1"/>
    <cellStyle name="Followed Hyperlink" xfId="199" builtinId="9" hidden="1"/>
    <cellStyle name="Followed Hyperlink" xfId="114" builtinId="9" hidden="1"/>
    <cellStyle name="Followed Hyperlink" xfId="80" builtinId="9" hidden="1"/>
    <cellStyle name="Followed Hyperlink" xfId="76" builtinId="9" hidden="1"/>
    <cellStyle name="Followed Hyperlink" xfId="353" builtinId="9" hidden="1"/>
    <cellStyle name="Followed Hyperlink" xfId="289" builtinId="9" hidden="1"/>
    <cellStyle name="Followed Hyperlink" xfId="368" builtinId="9" hidden="1"/>
    <cellStyle name="Followed Hyperlink" xfId="404" builtinId="9" hidden="1"/>
    <cellStyle name="Followed Hyperlink" xfId="426" builtinId="9" hidden="1"/>
    <cellStyle name="Followed Hyperlink" xfId="358" builtinId="9" hidden="1"/>
    <cellStyle name="Followed Hyperlink" xfId="273" builtinId="9" hidden="1"/>
    <cellStyle name="Followed Hyperlink" xfId="337" builtinId="9" hidden="1"/>
    <cellStyle name="Followed Hyperlink" xfId="141" builtinId="9" hidden="1"/>
    <cellStyle name="Followed Hyperlink" xfId="82" builtinId="9" hidden="1"/>
    <cellStyle name="Followed Hyperlink" xfId="105" builtinId="9" hidden="1"/>
    <cellStyle name="Followed Hyperlink" xfId="181" builtinId="9" hidden="1"/>
    <cellStyle name="Followed Hyperlink" xfId="156" builtinId="9" hidden="1"/>
    <cellStyle name="Followed Hyperlink" xfId="123" builtinId="9" hidden="1"/>
    <cellStyle name="Followed Hyperlink" xfId="101" builtinId="9" hidden="1"/>
    <cellStyle name="Followed Hyperlink" xfId="319" builtinId="9" hidden="1"/>
    <cellStyle name="Followed Hyperlink" xfId="279" builtinId="9" hidden="1"/>
    <cellStyle name="Followed Hyperlink" xfId="100" builtinId="9" hidden="1"/>
    <cellStyle name="Followed Hyperlink" xfId="99" builtinId="9" hidden="1"/>
    <cellStyle name="Followed Hyperlink" xfId="190" builtinId="9" hidden="1"/>
    <cellStyle name="Followed Hyperlink" xfId="182" builtinId="9" hidden="1"/>
    <cellStyle name="Followed Hyperlink" xfId="165" builtinId="9" hidden="1"/>
    <cellStyle name="Followed Hyperlink" xfId="263" builtinId="9" hidden="1"/>
    <cellStyle name="Followed Hyperlink" xfId="235" builtinId="9" hidden="1"/>
    <cellStyle name="Followed Hyperlink" xfId="176" builtinId="9" hidden="1"/>
    <cellStyle name="Followed Hyperlink" xfId="138" builtinId="9" hidden="1"/>
    <cellStyle name="Followed Hyperlink" xfId="96" builtinId="9" hidden="1"/>
    <cellStyle name="Followed Hyperlink" xfId="107" builtinId="9" hidden="1"/>
    <cellStyle name="Followed Hyperlink" xfId="304" builtinId="9" hidden="1"/>
    <cellStyle name="Followed Hyperlink" xfId="416" builtinId="9" hidden="1"/>
    <cellStyle name="Followed Hyperlink" xfId="257" builtinId="9" hidden="1"/>
    <cellStyle name="Followed Hyperlink" xfId="89" builtinId="9" hidden="1"/>
    <cellStyle name="Followed Hyperlink" xfId="172" builtinId="9" hidden="1"/>
    <cellStyle name="Followed Hyperlink" xfId="135" builtinId="9" hidden="1"/>
    <cellStyle name="Followed Hyperlink" xfId="121" builtinId="9" hidden="1"/>
    <cellStyle name="Followed Hyperlink" xfId="118" builtinId="9" hidden="1"/>
    <cellStyle name="Followed Hyperlink" xfId="104" builtinId="9" hidden="1"/>
    <cellStyle name="Followed Hyperlink" xfId="93" builtinId="9" hidden="1"/>
    <cellStyle name="Followed Hyperlink" xfId="137" builtinId="9" hidden="1"/>
    <cellStyle name="Followed Hyperlink" xfId="166" builtinId="9" hidden="1"/>
    <cellStyle name="Followed Hyperlink" xfId="192" builtinId="9" hidden="1"/>
    <cellStyle name="Followed Hyperlink" xfId="90" builtinId="9" hidden="1"/>
    <cellStyle name="Followed Hyperlink" xfId="275" builtinId="9" hidden="1"/>
    <cellStyle name="Followed Hyperlink" xfId="203" builtinId="9" hidden="1"/>
    <cellStyle name="Followed Hyperlink" xfId="127" builtinId="9" hidden="1"/>
    <cellStyle name="Followed Hyperlink" xfId="295" builtinId="9" hidden="1"/>
    <cellStyle name="Followed Hyperlink" xfId="359" builtinId="9" hidden="1"/>
    <cellStyle name="Followed Hyperlink" xfId="291" builtinId="9" hidden="1"/>
    <cellStyle name="Followed Hyperlink" xfId="219" builtinId="9" hidden="1"/>
    <cellStyle name="Followed Hyperlink" xfId="351" builtinId="9" hidden="1"/>
    <cellStyle name="Followed Hyperlink" xfId="187" builtinId="9" hidden="1"/>
    <cellStyle name="Followed Hyperlink" xfId="407" builtinId="9" hidden="1"/>
    <cellStyle name="Followed Hyperlink" xfId="410" builtinId="9" hidden="1"/>
    <cellStyle name="Followed Hyperlink" xfId="320" builtinId="9" hidden="1"/>
    <cellStyle name="Followed Hyperlink" xfId="265" builtinId="9" hidden="1"/>
    <cellStyle name="Followed Hyperlink" xfId="154" builtinId="9" hidden="1"/>
    <cellStyle name="Followed Hyperlink" xfId="183" builtinId="9" hidden="1"/>
    <cellStyle name="Followed Hyperlink" xfId="272" builtinId="9" hidden="1"/>
    <cellStyle name="Followed Hyperlink" xfId="362" builtinId="9" hidden="1"/>
    <cellStyle name="Followed Hyperlink" xfId="232" builtinId="9" hidden="1"/>
    <cellStyle name="Followed Hyperlink" xfId="218" builtinId="9" hidden="1"/>
    <cellStyle name="Followed Hyperlink" xfId="302" builtinId="9" hidden="1"/>
    <cellStyle name="Followed Hyperlink" xfId="234" builtinId="9" hidden="1"/>
    <cellStyle name="Followed Hyperlink" xfId="220" builtinId="9" hidden="1"/>
    <cellStyle name="Followed Hyperlink" xfId="421" builtinId="9" hidden="1"/>
    <cellStyle name="Followed Hyperlink" xfId="250" builtinId="9" hidden="1"/>
    <cellStyle name="Followed Hyperlink" xfId="300" builtinId="9" hidden="1"/>
    <cellStyle name="Followed Hyperlink" xfId="173" builtinId="9" hidden="1"/>
    <cellStyle name="Followed Hyperlink" xfId="201" builtinId="9" hidden="1"/>
    <cellStyle name="Followed Hyperlink" xfId="329" builtinId="9" hidden="1"/>
    <cellStyle name="Followed Hyperlink" xfId="364" builtinId="9" hidden="1"/>
    <cellStyle name="Followed Hyperlink" xfId="439" builtinId="9" hidden="1"/>
    <cellStyle name="Followed Hyperlink" xfId="379" builtinId="9" hidden="1"/>
    <cellStyle name="Followed Hyperlink" xfId="259" builtinId="9" hidden="1"/>
    <cellStyle name="Followed Hyperlink" xfId="132" builtinId="9" hidden="1"/>
    <cellStyle name="Followed Hyperlink" xfId="307" builtinId="9" hidden="1"/>
    <cellStyle name="Followed Hyperlink" xfId="335" builtinId="9" hidden="1"/>
    <cellStyle name="Followed Hyperlink" xfId="339" builtinId="9" hidden="1"/>
    <cellStyle name="Followed Hyperlink" xfId="311" builtinId="9" hidden="1"/>
    <cellStyle name="Followed Hyperlink" xfId="130" builtinId="9" hidden="1"/>
    <cellStyle name="Followed Hyperlink" xfId="231" builtinId="9" hidden="1"/>
    <cellStyle name="Followed Hyperlink" xfId="197" builtinId="9" hidden="1"/>
    <cellStyle name="Followed Hyperlink" xfId="113" builtinId="9" hidden="1"/>
    <cellStyle name="Followed Hyperlink" xfId="152" builtinId="9" hidden="1"/>
    <cellStyle name="Followed Hyperlink" xfId="177" builtinId="9" hidden="1"/>
    <cellStyle name="Followed Hyperlink" xfId="106" builtinId="9" hidden="1"/>
    <cellStyle name="Followed Hyperlink" xfId="92" builtinId="9" hidden="1"/>
    <cellStyle name="Followed Hyperlink" xfId="227" builtinId="9" hidden="1"/>
    <cellStyle name="Followed Hyperlink" xfId="163" builtinId="9" hidden="1"/>
    <cellStyle name="Followed Hyperlink" xfId="207" builtinId="9" hidden="1"/>
    <cellStyle name="Followed Hyperlink" xfId="200" builtinId="9" hidden="1"/>
    <cellStyle name="Followed Hyperlink" xfId="102" builtinId="9" hidden="1"/>
    <cellStyle name="Followed Hyperlink" xfId="316" builtinId="9" hidden="1"/>
    <cellStyle name="Followed Hyperlink" xfId="394" builtinId="9" hidden="1"/>
    <cellStyle name="Followed Hyperlink" xfId="225" builtinId="9" hidden="1"/>
    <cellStyle name="Followed Hyperlink" xfId="97" builtinId="9" hidden="1"/>
    <cellStyle name="Followed Hyperlink" xfId="178" builtinId="9" hidden="1"/>
    <cellStyle name="Followed Hyperlink" xfId="211" builtinId="9" hidden="1"/>
    <cellStyle name="Followed Hyperlink" xfId="198" builtinId="9" hidden="1"/>
    <cellStyle name="Followed Hyperlink" xfId="85" builtinId="9" hidden="1"/>
    <cellStyle name="Followed Hyperlink" xfId="215" builtinId="9" hidden="1"/>
    <cellStyle name="Followed Hyperlink" xfId="170" builtinId="9" hidden="1"/>
    <cellStyle name="Followed Hyperlink" xfId="129" builtinId="9" hidden="1"/>
    <cellStyle name="Followed Hyperlink" xfId="155" builtinId="9" hidden="1"/>
    <cellStyle name="Followed Hyperlink" xfId="169" builtinId="9" hidden="1"/>
    <cellStyle name="Followed Hyperlink" xfId="160" builtinId="9" hidden="1"/>
    <cellStyle name="Followed Hyperlink" xfId="243" builtinId="9" hidden="1"/>
    <cellStyle name="Followed Hyperlink" xfId="347" builtinId="9" hidden="1"/>
    <cellStyle name="Followed Hyperlink" xfId="159" builtinId="9" hidden="1"/>
    <cellStyle name="Followed Hyperlink" xfId="174" builtinId="9" hidden="1"/>
    <cellStyle name="Followed Hyperlink" xfId="144" builtinId="9" hidden="1"/>
    <cellStyle name="Followed Hyperlink" xfId="194" builtinId="9" hidden="1"/>
    <cellStyle name="Followed Hyperlink" xfId="95" builtinId="9" hidden="1"/>
    <cellStyle name="Followed Hyperlink" xfId="94" builtinId="9" hidden="1"/>
    <cellStyle name="Followed Hyperlink" xfId="108" builtinId="9" hidden="1"/>
    <cellStyle name="Followed Hyperlink" xfId="326" builtinId="9" hidden="1"/>
    <cellStyle name="Followed Hyperlink" xfId="305" builtinId="9" hidden="1"/>
    <cellStyle name="Followed Hyperlink" xfId="384" builtinId="9" hidden="1"/>
    <cellStyle name="Followed Hyperlink" xfId="336" builtinId="9" hidden="1"/>
    <cellStyle name="Followed Hyperlink" xfId="436" builtinId="9" hidden="1"/>
    <cellStyle name="Followed Hyperlink" xfId="348" builtinId="9" hidden="1"/>
    <cellStyle name="Followed Hyperlink" xfId="241" builtinId="9" hidden="1"/>
    <cellStyle name="Followed Hyperlink" xfId="321" builtinId="9" hidden="1"/>
    <cellStyle name="Followed Hyperlink" xfId="164" builtinId="9" hidden="1"/>
    <cellStyle name="Followed Hyperlink" xfId="115" builtinId="9" hidden="1"/>
    <cellStyle name="Followed Hyperlink" xfId="88" builtinId="9" hidden="1"/>
    <cellStyle name="Followed Hyperlink" xfId="157" builtinId="9" hidden="1"/>
    <cellStyle name="Followed Hyperlink" xfId="186" builtinId="9" hidden="1"/>
    <cellStyle name="Followed Hyperlink" xfId="134" builtinId="9" hidden="1"/>
    <cellStyle name="Followed Hyperlink" xfId="150" builtinId="9" hidden="1"/>
    <cellStyle name="Followed Hyperlink" xfId="247" builtinId="9" hidden="1"/>
    <cellStyle name="Followed Hyperlink" xfId="355" builtinId="9" hidden="1"/>
    <cellStyle name="Followed Hyperlink" xfId="148" builtinId="9" hidden="1"/>
    <cellStyle name="Followed Hyperlink" xfId="168" builtinId="9" hidden="1"/>
    <cellStyle name="Followed Hyperlink" xfId="185" builtinId="9" hidden="1"/>
    <cellStyle name="Followed Hyperlink" xfId="147" builtinId="9" hidden="1"/>
    <cellStyle name="Followed Hyperlink" xfId="91" builtinId="9" hidden="1"/>
    <cellStyle name="Followed Hyperlink" xfId="271" builtinId="9" hidden="1"/>
    <cellStyle name="Followed Hyperlink" xfId="119" builtinId="9" hidden="1"/>
    <cellStyle name="Followed Hyperlink" xfId="323" builtinId="9" hidden="1"/>
    <cellStyle name="Followed Hyperlink" xfId="363" builtinId="9" hidden="1"/>
    <cellStyle name="Followed Hyperlink" xfId="251" builtinId="9" hidden="1"/>
    <cellStyle name="Followed Hyperlink" xfId="239" builtinId="9" hidden="1"/>
    <cellStyle name="Followed Hyperlink" xfId="81" builtinId="9" hidden="1"/>
    <cellStyle name="Followed Hyperlink" xfId="179" builtinId="9" hidden="1"/>
    <cellStyle name="Followed Hyperlink" xfId="117" builtinId="9" hidden="1"/>
    <cellStyle name="Followed Hyperlink" xfId="196" builtinId="9" hidden="1"/>
    <cellStyle name="Followed Hyperlink" xfId="297" builtinId="9" hidden="1"/>
    <cellStyle name="Followed Hyperlink" xfId="432" builtinId="9" hidden="1"/>
    <cellStyle name="Followed Hyperlink" xfId="414" builtinId="9" hidden="1"/>
    <cellStyle name="Followed Hyperlink" xfId="258" builtinId="9" hidden="1"/>
    <cellStyle name="Followed Hyperlink" xfId="222" builtinId="9" hidden="1"/>
    <cellStyle name="Followed Hyperlink" xfId="248" builtinId="9" hidden="1"/>
    <cellStyle name="Followed Hyperlink" xfId="367" builtinId="9" hidden="1"/>
    <cellStyle name="Followed Hyperlink" xfId="387" builtinId="9" hidden="1"/>
    <cellStyle name="Followed Hyperlink" xfId="206" builtinId="9" hidden="1"/>
    <cellStyle name="Followed Hyperlink" xfId="369" builtinId="9" hidden="1"/>
    <cellStyle name="Followed Hyperlink" xfId="334" builtinId="9" hidden="1"/>
    <cellStyle name="Followed Hyperlink" xfId="396" builtinId="9" hidden="1"/>
    <cellStyle name="Followed Hyperlink" xfId="318" builtinId="9" hidden="1"/>
    <cellStyle name="Followed Hyperlink" xfId="325" builtinId="9" hidden="1"/>
    <cellStyle name="Followed Hyperlink" xfId="142" builtinId="9" hidden="1"/>
    <cellStyle name="Followed Hyperlink" xfId="205" builtinId="9" hidden="1"/>
    <cellStyle name="Followed Hyperlink" xfId="245" builtinId="9" hidden="1"/>
    <cellStyle name="Followed Hyperlink" xfId="402" builtinId="9" hidden="1"/>
    <cellStyle name="Followed Hyperlink" xfId="392" builtinId="9" hidden="1"/>
    <cellStyle name="Followed Hyperlink" xfId="312" builtinId="9" hidden="1"/>
    <cellStyle name="Followed Hyperlink" xfId="349" builtinId="9" hidden="1"/>
    <cellStyle name="Followed Hyperlink" xfId="437" builtinId="9" hidden="1"/>
    <cellStyle name="Followed Hyperlink" xfId="244" builtinId="9" hidden="1"/>
    <cellStyle name="Followed Hyperlink" xfId="374" builtinId="9" hidden="1"/>
    <cellStyle name="Followed Hyperlink" xfId="435" builtinId="9" hidden="1"/>
    <cellStyle name="Followed Hyperlink" xfId="397" builtinId="9" hidden="1"/>
    <cellStyle name="Followed Hyperlink" xfId="354" builtinId="9" hidden="1"/>
    <cellStyle name="Followed Hyperlink" xfId="252" builtinId="9" hidden="1"/>
    <cellStyle name="Followed Hyperlink" xfId="393" builtinId="9" hidden="1"/>
    <cellStyle name="Followed Hyperlink" xfId="298" builtinId="9" hidden="1"/>
    <cellStyle name="Followed Hyperlink" xfId="433" builtinId="9" hidden="1"/>
    <cellStyle name="Followed Hyperlink" xfId="261" builtinId="9" hidden="1"/>
    <cellStyle name="Followed Hyperlink" xfId="131" builtinId="9" hidden="1"/>
    <cellStyle name="Followed Hyperlink" xfId="317" builtinId="9" hidden="1"/>
    <cellStyle name="Followed Hyperlink" xfId="324" builtinId="9" hidden="1"/>
    <cellStyle name="Followed Hyperlink" xfId="296" builtinId="9" hidden="1"/>
    <cellStyle name="Followed Hyperlink" xfId="431" builtinId="9" hidden="1"/>
    <cellStyle name="Followed Hyperlink" xfId="378" builtinId="9" hidden="1"/>
    <cellStyle name="Followed Hyperlink" xfId="420" builtinId="9" hidden="1"/>
    <cellStyle name="Followed Hyperlink" xfId="427" builtinId="9" hidden="1"/>
    <cellStyle name="Followed Hyperlink" xfId="405" builtinId="9" hidden="1"/>
    <cellStyle name="Followed Hyperlink" xfId="398" builtinId="9" hidden="1"/>
    <cellStyle name="Followed Hyperlink" xfId="246" builtinId="9" hidden="1"/>
    <cellStyle name="Followed Hyperlink" xfId="290" builtinId="9" hidden="1"/>
    <cellStyle name="Followed Hyperlink" xfId="236" builtinId="9" hidden="1"/>
    <cellStyle name="Followed Hyperlink" xfId="204" builtinId="9" hidden="1"/>
    <cellStyle name="Followed Hyperlink" xfId="274" builtinId="9" hidden="1"/>
    <cellStyle name="Followed Hyperlink" xfId="208" builtinId="9" hidden="1"/>
    <cellStyle name="Followed Hyperlink" xfId="401" builtinId="9" hidden="1"/>
    <cellStyle name="Followed Hyperlink" xfId="128" builtinId="9" hidden="1"/>
    <cellStyle name="Followed Hyperlink" xfId="249" builtinId="9" hidden="1"/>
    <cellStyle name="Followed Hyperlink" xfId="313" builtinId="9" hidden="1"/>
    <cellStyle name="Followed Hyperlink" xfId="332" builtinId="9" hidden="1"/>
    <cellStyle name="Followed Hyperlink" xfId="98" builtinId="9" hidden="1"/>
    <cellStyle name="Followed Hyperlink" xfId="189" builtinId="9" hidden="1"/>
    <cellStyle name="Followed Hyperlink" xfId="83" builtinId="9" hidden="1"/>
    <cellStyle name="Followed Hyperlink" xfId="112" builtinId="9" hidden="1"/>
    <cellStyle name="Followed Hyperlink" xfId="87" builtinId="9" hidden="1"/>
    <cellStyle name="Followed Hyperlink" xfId="188" builtinId="9" hidden="1"/>
    <cellStyle name="Followed Hyperlink" xfId="149" builtinId="9" hidden="1"/>
    <cellStyle name="Followed Hyperlink" xfId="111" builtinId="9" hidden="1"/>
    <cellStyle name="Followed Hyperlink" xfId="345" builtinId="9" hidden="1"/>
    <cellStyle name="Followed Hyperlink" xfId="281" builtinId="9" hidden="1"/>
    <cellStyle name="Followed Hyperlink" xfId="217" builtinId="9" hidden="1"/>
    <cellStyle name="Followed Hyperlink" xfId="175" builtinId="9" hidden="1"/>
    <cellStyle name="Followed Hyperlink" xfId="254" builtinId="9" hidden="1"/>
    <cellStyle name="Followed Hyperlink" xfId="294" builtinId="9" hidden="1"/>
    <cellStyle name="Followed Hyperlink" xfId="216" builtinId="9" hidden="1"/>
    <cellStyle name="Followed Hyperlink" xfId="214" builtinId="9" hidden="1"/>
    <cellStyle name="Followed Hyperlink" xfId="228" builtinId="9" hidden="1"/>
    <cellStyle name="Followed Hyperlink" xfId="268" builtinId="9" hidden="1"/>
    <cellStyle name="Followed Hyperlink" xfId="346" builtinId="9" hidden="1"/>
    <cellStyle name="Followed Hyperlink" xfId="430" builtinId="9" hidden="1"/>
    <cellStyle name="Followed Hyperlink" xfId="417" builtinId="9" hidden="1"/>
    <cellStyle name="Followed Hyperlink" xfId="441" builtinId="9" hidden="1"/>
    <cellStyle name="Followed Hyperlink" xfId="400" builtinId="9" hidden="1"/>
    <cellStyle name="Followed Hyperlink" xfId="383" builtinId="9" hidden="1"/>
    <cellStyle name="Followed Hyperlink" xfId="280" builtinId="9" hidden="1"/>
    <cellStyle name="Followed Hyperlink" xfId="411" builtinId="9" hidden="1"/>
    <cellStyle name="Followed Hyperlink" xfId="253" builtinId="9" hidden="1"/>
    <cellStyle name="Followed Hyperlink" xfId="120" builtinId="9" hidden="1"/>
    <cellStyle name="Followed Hyperlink" xfId="333" builtinId="9" hidden="1"/>
    <cellStyle name="Followed Hyperlink" xfId="328" builtinId="9" hidden="1"/>
    <cellStyle name="Followed Hyperlink" xfId="278" builtinId="9" hidden="1"/>
    <cellStyle name="Followed Hyperlink" xfId="409" builtinId="9" hidden="1"/>
    <cellStyle name="Followed Hyperlink" xfId="276" builtinId="9" hidden="1"/>
    <cellStyle name="Followed Hyperlink" xfId="322" builtinId="9" hidden="1"/>
    <cellStyle name="Followed Hyperlink" xfId="429" builtinId="9" hidden="1"/>
    <cellStyle name="Followed Hyperlink" xfId="419" builtinId="9" hidden="1"/>
    <cellStyle name="Followed Hyperlink" xfId="381" builtinId="9" hidden="1"/>
    <cellStyle name="Followed Hyperlink" xfId="262" builtinId="9" hidden="1"/>
    <cellStyle name="Followed Hyperlink" xfId="314" builtinId="9" hidden="1"/>
    <cellStyle name="Followed Hyperlink" xfId="391" builtinId="9" hidden="1"/>
    <cellStyle name="Followed Hyperlink" xfId="365" builtinId="9" hidden="1"/>
    <cellStyle name="Followed Hyperlink" xfId="366" builtinId="9" hidden="1"/>
    <cellStyle name="Followed Hyperlink" xfId="340" builtinId="9" hidden="1"/>
    <cellStyle name="Followed Hyperlink" xfId="210" builtinId="9" hidden="1"/>
    <cellStyle name="Followed Hyperlink" xfId="377" builtinId="9" hidden="1"/>
    <cellStyle name="Followed Hyperlink" xfId="406" builtinId="9" hidden="1"/>
    <cellStyle name="Followed Hyperlink" xfId="428" builtinId="9" hidden="1"/>
    <cellStyle name="Followed Hyperlink" xfId="376" builtinId="9" hidden="1"/>
    <cellStyle name="Followed Hyperlink" xfId="270" builtinId="9" hidden="1"/>
    <cellStyle name="Followed Hyperlink" xfId="375" builtinId="9" hidden="1"/>
    <cellStyle name="Followed Hyperlink" xfId="292" builtinId="9" hidden="1"/>
    <cellStyle name="Followed Hyperlink" xfId="230" builtinId="9" hidden="1"/>
    <cellStyle name="Followed Hyperlink" xfId="146" builtinId="9" hidden="1"/>
    <cellStyle name="Followed Hyperlink" xfId="352" builtinId="9" hidden="1"/>
    <cellStyle name="Followed Hyperlink" xfId="84" builtinId="9" hidden="1"/>
    <cellStyle name="Followed Hyperlink" xfId="86" builtinId="9" hidden="1"/>
    <cellStyle name="Followed Hyperlink" xfId="310" builtinId="9" hidden="1"/>
    <cellStyle name="Followed Hyperlink" xfId="162" builtinId="9" hidden="1"/>
    <cellStyle name="Followed Hyperlink" xfId="238" builtinId="9" hidden="1"/>
    <cellStyle name="Followed Hyperlink" xfId="282" builtinId="9" hidden="1"/>
    <cellStyle name="Followed Hyperlink" xfId="385" builtinId="9" hidden="1"/>
    <cellStyle name="Followed Hyperlink" xfId="390" builtinId="9" hidden="1"/>
    <cellStyle name="Followed Hyperlink" xfId="424" builtinId="9" hidden="1"/>
    <cellStyle name="Followed Hyperlink" xfId="380" builtinId="9" hidden="1"/>
    <cellStyle name="Followed Hyperlink" xfId="266" builtinId="9" hidden="1"/>
    <cellStyle name="Followed Hyperlink" xfId="403" builtinId="9" hidden="1"/>
    <cellStyle name="Followed Hyperlink" xfId="224" builtinId="9" hidden="1"/>
    <cellStyle name="Followed Hyperlink" xfId="350" builtinId="9" hidden="1"/>
    <cellStyle name="Followed Hyperlink" xfId="286" builtinId="9" hidden="1"/>
    <cellStyle name="Followed Hyperlink" xfId="242" builtinId="9" hidden="1"/>
    <cellStyle name="Followed Hyperlink" xfId="212" builtinId="9" hidden="1"/>
    <cellStyle name="Followed Hyperlink" xfId="288" builtinId="9" hidden="1"/>
    <cellStyle name="Followed Hyperlink" xfId="256" builtinId="9" hidden="1"/>
    <cellStyle name="Followed Hyperlink" xfId="338" builtinId="9" hidden="1"/>
    <cellStyle name="Followed Hyperlink" xfId="399" builtinId="9" hidden="1"/>
    <cellStyle name="Followed Hyperlink" xfId="425" builtinId="9" hidden="1"/>
    <cellStyle name="Followed Hyperlink" xfId="438" builtinId="9" hidden="1"/>
    <cellStyle name="Followed Hyperlink" xfId="226" builtinId="9" hidden="1"/>
    <cellStyle name="Followed Hyperlink" xfId="240" builtinId="9" hidden="1"/>
    <cellStyle name="Followed Hyperlink" xfId="382" builtinId="9" hidden="1"/>
    <cellStyle name="Followed Hyperlink" xfId="341" builtinId="9" hidden="1"/>
    <cellStyle name="Followed Hyperlink" xfId="344" builtinId="9" hidden="1"/>
    <cellStyle name="Followed Hyperlink" xfId="386" builtinId="9" hidden="1"/>
    <cellStyle name="Followed Hyperlink" xfId="412" builtinId="9" hidden="1"/>
    <cellStyle name="Followed Hyperlink" xfId="408" builtinId="9" hidden="1"/>
    <cellStyle name="Followed Hyperlink" xfId="269" builtinId="9" hidden="1"/>
    <cellStyle name="Followed Hyperlink" xfId="301" builtinId="9" hidden="1"/>
    <cellStyle name="Followed Hyperlink" xfId="213" builtinId="9" hidden="1"/>
    <cellStyle name="Followed Hyperlink" xfId="136" builtinId="9" hidden="1"/>
    <cellStyle name="Followed Hyperlink" xfId="221" builtinId="9" hidden="1"/>
    <cellStyle name="Followed Hyperlink" xfId="309" builtinId="9" hidden="1"/>
    <cellStyle name="Followed Hyperlink" xfId="277" builtinId="9" hidden="1"/>
    <cellStyle name="Followed Hyperlink" xfId="360" builtinId="9" hidden="1"/>
    <cellStyle name="Followed Hyperlink" xfId="418" builtinId="9" hidden="1"/>
    <cellStyle name="Followed Hyperlink" xfId="126" builtinId="9" hidden="1"/>
    <cellStyle name="Followed Hyperlink" xfId="308" builtinId="9" hidden="1"/>
    <cellStyle name="Followed Hyperlink" xfId="413" builtinId="9" hidden="1"/>
    <cellStyle name="Followed Hyperlink" xfId="158" builtinId="9" hidden="1"/>
    <cellStyle name="Followed Hyperlink" xfId="195" builtinId="9" hidden="1"/>
    <cellStyle name="Followed Hyperlink" xfId="103" builtinId="9" hidden="1"/>
    <cellStyle name="Followed Hyperlink" xfId="58" builtinId="9" hidden="1"/>
    <cellStyle name="Followed Hyperlink" xfId="125" builtinId="9" hidden="1"/>
    <cellStyle name="Followed Hyperlink" xfId="167" builtinId="9" hidden="1"/>
    <cellStyle name="Followed Hyperlink" xfId="233" builtinId="9" hidden="1"/>
    <cellStyle name="Followed Hyperlink" xfId="361" builtinId="9" hidden="1"/>
    <cellStyle name="Followed Hyperlink" xfId="388" builtinId="9" hidden="1"/>
    <cellStyle name="Followed Hyperlink" xfId="423" builtinId="9" hidden="1"/>
    <cellStyle name="Followed Hyperlink" xfId="330" builtinId="9" hidden="1"/>
    <cellStyle name="Followed Hyperlink" xfId="389" builtinId="9" hidden="1"/>
    <cellStyle name="Followed Hyperlink" xfId="140" builtinId="9" hidden="1"/>
    <cellStyle name="Followed Hyperlink" xfId="223" builtinId="9" hidden="1"/>
    <cellStyle name="Followed Hyperlink" xfId="267" builtinId="9" hidden="1"/>
    <cellStyle name="Followed Hyperlink" xfId="133" builtinId="9" hidden="1"/>
    <cellStyle name="Followed Hyperlink" xfId="161" builtinId="9" hidden="1"/>
    <cellStyle name="Followed Hyperlink" xfId="303" builtinId="9" hidden="1"/>
    <cellStyle name="Followed Hyperlink" xfId="327" builtinId="9" hidden="1"/>
    <cellStyle name="Followed Hyperlink" xfId="331" builtinId="9" hidden="1"/>
    <cellStyle name="Followed Hyperlink" xfId="299" builtinId="9" hidden="1"/>
    <cellStyle name="Followed Hyperlink" xfId="143" builtinId="9" hidden="1"/>
    <cellStyle name="Good 2" xfId="537" xr:uid="{00000000-0005-0000-0000-0000B5010000}"/>
    <cellStyle name="Good 3" xfId="538" xr:uid="{00000000-0005-0000-0000-0000B6010000}"/>
    <cellStyle name="Good 4" xfId="536" xr:uid="{00000000-0005-0000-0000-0000B7010000}"/>
    <cellStyle name="Heading 1 2" xfId="540" xr:uid="{00000000-0005-0000-0000-0000B8010000}"/>
    <cellStyle name="Heading 1 3" xfId="539" xr:uid="{00000000-0005-0000-0000-0000B9010000}"/>
    <cellStyle name="Heading 2 2" xfId="542" xr:uid="{00000000-0005-0000-0000-0000BA010000}"/>
    <cellStyle name="Heading 2 3" xfId="541" xr:uid="{00000000-0005-0000-0000-0000BB010000}"/>
    <cellStyle name="Heading 3 2" xfId="544" xr:uid="{00000000-0005-0000-0000-0000BC010000}"/>
    <cellStyle name="Heading 3 3" xfId="543" xr:uid="{00000000-0005-0000-0000-0000BD010000}"/>
    <cellStyle name="Heading 4 2" xfId="546" xr:uid="{00000000-0005-0000-0000-0000BE010000}"/>
    <cellStyle name="Heading 4 3" xfId="545" xr:uid="{00000000-0005-0000-0000-0000BF010000}"/>
    <cellStyle name="Hyperlink" xfId="29" builtinId="8"/>
    <cellStyle name="Hyperlink 2" xfId="3" xr:uid="{00000000-0005-0000-0000-0000C1010000}"/>
    <cellStyle name="Hyperlink 2 2" xfId="547" xr:uid="{00000000-0005-0000-0000-0000C2010000}"/>
    <cellStyle name="Hyperlink 3" xfId="78" xr:uid="{00000000-0005-0000-0000-0000C3010000}"/>
    <cellStyle name="Input 2" xfId="549" xr:uid="{00000000-0005-0000-0000-0000C4010000}"/>
    <cellStyle name="Input 3" xfId="548" xr:uid="{00000000-0005-0000-0000-0000C5010000}"/>
    <cellStyle name="Linked Cell 2" xfId="551" xr:uid="{00000000-0005-0000-0000-0000C6010000}"/>
    <cellStyle name="Linked Cell 3" xfId="550" xr:uid="{00000000-0005-0000-0000-0000C7010000}"/>
    <cellStyle name="Neutral 2" xfId="553" xr:uid="{00000000-0005-0000-0000-0000C8010000}"/>
    <cellStyle name="Neutral 3" xfId="552" xr:uid="{00000000-0005-0000-0000-0000C9010000}"/>
    <cellStyle name="Normal" xfId="0" builtinId="0"/>
    <cellStyle name="Normal 10" xfId="77" xr:uid="{00000000-0005-0000-0000-0000CB010000}"/>
    <cellStyle name="Normal 11" xfId="370" xr:uid="{00000000-0005-0000-0000-0000CC010000}"/>
    <cellStyle name="Normal 11 2" xfId="371" xr:uid="{00000000-0005-0000-0000-0000CD010000}"/>
    <cellStyle name="Normal 12" xfId="594" xr:uid="{10FD0394-CE6E-443B-B934-C9660CDEF23A}"/>
    <cellStyle name="Normal 2" xfId="4" xr:uid="{00000000-0005-0000-0000-0000CE010000}"/>
    <cellStyle name="Normal 2 2" xfId="5" xr:uid="{00000000-0005-0000-0000-0000CF010000}"/>
    <cellStyle name="Normal 2 2 2" xfId="22" xr:uid="{00000000-0005-0000-0000-0000D0010000}"/>
    <cellStyle name="Normal 2 2 2 2" xfId="41" xr:uid="{00000000-0005-0000-0000-0000D1010000}"/>
    <cellStyle name="Normal 2 2 3" xfId="34" xr:uid="{00000000-0005-0000-0000-0000D2010000}"/>
    <cellStyle name="Normal 2 2 4" xfId="555" xr:uid="{00000000-0005-0000-0000-0000D3010000}"/>
    <cellStyle name="Normal 2 3" xfId="21" xr:uid="{00000000-0005-0000-0000-0000D4010000}"/>
    <cellStyle name="Normal 2 3 2" xfId="40" xr:uid="{00000000-0005-0000-0000-0000D5010000}"/>
    <cellStyle name="Normal 2 3 2 2" xfId="59" xr:uid="{00000000-0005-0000-0000-0000D6010000}"/>
    <cellStyle name="Normal 2 4" xfId="33" xr:uid="{00000000-0005-0000-0000-0000D7010000}"/>
    <cellStyle name="Normal 2 5" xfId="554" xr:uid="{00000000-0005-0000-0000-0000D8010000}"/>
    <cellStyle name="Normal 3" xfId="6" xr:uid="{00000000-0005-0000-0000-0000D9010000}"/>
    <cellStyle name="Normal 3 2" xfId="71" xr:uid="{00000000-0005-0000-0000-0000DA010000}"/>
    <cellStyle name="Normal 3 2 2" xfId="63" xr:uid="{00000000-0005-0000-0000-0000DB010000}"/>
    <cellStyle name="Normal 3 2 3" xfId="557" xr:uid="{00000000-0005-0000-0000-0000DC010000}"/>
    <cellStyle name="Normal 3 3" xfId="556" xr:uid="{00000000-0005-0000-0000-0000DD010000}"/>
    <cellStyle name="Normal 4" xfId="1" xr:uid="{00000000-0005-0000-0000-0000DE010000}"/>
    <cellStyle name="Normal 4 2" xfId="19" xr:uid="{00000000-0005-0000-0000-0000DF010000}"/>
    <cellStyle name="Normal 4 2 2" xfId="27" xr:uid="{00000000-0005-0000-0000-0000E0010000}"/>
    <cellStyle name="Normal 4 2 2 2" xfId="46" xr:uid="{00000000-0005-0000-0000-0000E1010000}"/>
    <cellStyle name="Normal 4 2 3" xfId="38" xr:uid="{00000000-0005-0000-0000-0000E2010000}"/>
    <cellStyle name="Normal 4 3" xfId="26" xr:uid="{00000000-0005-0000-0000-0000E3010000}"/>
    <cellStyle name="Normal 4 3 2" xfId="28" xr:uid="{00000000-0005-0000-0000-0000E4010000}"/>
    <cellStyle name="Normal 4 3 2 2" xfId="47" xr:uid="{00000000-0005-0000-0000-0000E5010000}"/>
    <cellStyle name="Normal 4 3 3" xfId="45" xr:uid="{00000000-0005-0000-0000-0000E6010000}"/>
    <cellStyle name="Normal 4 4" xfId="30" xr:uid="{00000000-0005-0000-0000-0000E7010000}"/>
    <cellStyle name="Normal 4 4 2" xfId="48" xr:uid="{00000000-0005-0000-0000-0000E8010000}"/>
    <cellStyle name="Normal 4 4 2 2" xfId="49" xr:uid="{00000000-0005-0000-0000-0000E9010000}"/>
    <cellStyle name="Normal 4 4 2 3" xfId="50" xr:uid="{00000000-0005-0000-0000-0000EA010000}"/>
    <cellStyle name="Normal 4 4 2 3 2" xfId="56" xr:uid="{00000000-0005-0000-0000-0000EB010000}"/>
    <cellStyle name="Normal 4 4 2 3 3" xfId="54" xr:uid="{00000000-0005-0000-0000-0000EC010000}"/>
    <cellStyle name="Normal 4 4 3" xfId="31" xr:uid="{00000000-0005-0000-0000-0000ED010000}"/>
    <cellStyle name="Normal 4 5" xfId="558" xr:uid="{00000000-0005-0000-0000-0000EE010000}"/>
    <cellStyle name="Normal 5" xfId="51" xr:uid="{00000000-0005-0000-0000-0000EF010000}"/>
    <cellStyle name="Normal 5 2" xfId="559" xr:uid="{00000000-0005-0000-0000-0000F0010000}"/>
    <cellStyle name="Normal 6" xfId="55" xr:uid="{00000000-0005-0000-0000-0000F1010000}"/>
    <cellStyle name="Normal 6 2" xfId="560" xr:uid="{00000000-0005-0000-0000-0000F2010000}"/>
    <cellStyle name="Normal 7" xfId="72" xr:uid="{00000000-0005-0000-0000-0000F3010000}"/>
    <cellStyle name="Normal 7 2" xfId="561" xr:uid="{00000000-0005-0000-0000-0000F4010000}"/>
    <cellStyle name="Normal 8" xfId="73" xr:uid="{00000000-0005-0000-0000-0000F5010000}"/>
    <cellStyle name="Normal 8 2" xfId="562" xr:uid="{00000000-0005-0000-0000-0000F6010000}"/>
    <cellStyle name="Normal 9" xfId="74" xr:uid="{00000000-0005-0000-0000-0000F7010000}"/>
    <cellStyle name="Note" xfId="479" builtinId="10" customBuiltin="1"/>
    <cellStyle name="Note 2" xfId="7" xr:uid="{00000000-0005-0000-0000-0000FA010000}"/>
    <cellStyle name="Note 2 2" xfId="563" xr:uid="{00000000-0005-0000-0000-0000FB010000}"/>
    <cellStyle name="Note 3" xfId="8" xr:uid="{00000000-0005-0000-0000-0000FC010000}"/>
    <cellStyle name="Note 4" xfId="9" xr:uid="{00000000-0005-0000-0000-0000FD010000}"/>
    <cellStyle name="Note 5" xfId="10" xr:uid="{00000000-0005-0000-0000-0000FE010000}"/>
    <cellStyle name="Note 6" xfId="11" xr:uid="{00000000-0005-0000-0000-0000FF010000}"/>
    <cellStyle name="Note 7" xfId="12" xr:uid="{00000000-0005-0000-0000-000000020000}"/>
    <cellStyle name="Note 8" xfId="13" xr:uid="{00000000-0005-0000-0000-000001020000}"/>
    <cellStyle name="Note 9" xfId="14" xr:uid="{00000000-0005-0000-0000-000002020000}"/>
    <cellStyle name="Output 2" xfId="565" xr:uid="{00000000-0005-0000-0000-000003020000}"/>
    <cellStyle name="Output 3" xfId="564" xr:uid="{00000000-0005-0000-0000-000004020000}"/>
    <cellStyle name="Percent" xfId="18" builtinId="5"/>
    <cellStyle name="Percent 2" xfId="15" xr:uid="{00000000-0005-0000-0000-000006020000}"/>
    <cellStyle name="Percent 2 2" xfId="16" xr:uid="{00000000-0005-0000-0000-000007020000}"/>
    <cellStyle name="Percent 2 2 2" xfId="24" xr:uid="{00000000-0005-0000-0000-000008020000}"/>
    <cellStyle name="Percent 2 2 2 2" xfId="43" xr:uid="{00000000-0005-0000-0000-000009020000}"/>
    <cellStyle name="Percent 2 2 2 3" xfId="62" xr:uid="{00000000-0005-0000-0000-00000A020000}"/>
    <cellStyle name="Percent 2 2 3" xfId="36" xr:uid="{00000000-0005-0000-0000-00000B020000}"/>
    <cellStyle name="Percent 2 3" xfId="23" xr:uid="{00000000-0005-0000-0000-00000C020000}"/>
    <cellStyle name="Percent 2 3 2" xfId="42" xr:uid="{00000000-0005-0000-0000-00000D020000}"/>
    <cellStyle name="Percent 2 4" xfId="35" xr:uid="{00000000-0005-0000-0000-00000E020000}"/>
    <cellStyle name="Percent 3" xfId="17" xr:uid="{00000000-0005-0000-0000-00000F020000}"/>
    <cellStyle name="Percent 3 2" xfId="25" xr:uid="{00000000-0005-0000-0000-000010020000}"/>
    <cellStyle name="Percent 3 2 2" xfId="44" xr:uid="{00000000-0005-0000-0000-000011020000}"/>
    <cellStyle name="Percent 3 3" xfId="37" xr:uid="{00000000-0005-0000-0000-000012020000}"/>
    <cellStyle name="Percent 4" xfId="2" xr:uid="{00000000-0005-0000-0000-000013020000}"/>
    <cellStyle name="Percent 4 2" xfId="20" xr:uid="{00000000-0005-0000-0000-000014020000}"/>
    <cellStyle name="Percent 4 2 2" xfId="39" xr:uid="{00000000-0005-0000-0000-000015020000}"/>
    <cellStyle name="Percent 4 3" xfId="32" xr:uid="{00000000-0005-0000-0000-000016020000}"/>
    <cellStyle name="Percent 5" xfId="52" xr:uid="{00000000-0005-0000-0000-000017020000}"/>
    <cellStyle name="SAPBorder" xfId="460" xr:uid="{00000000-0005-0000-0000-000018020000}"/>
    <cellStyle name="SAPDataCell" xfId="443" xr:uid="{00000000-0005-0000-0000-000019020000}"/>
    <cellStyle name="SAPDataTotalCell" xfId="444" xr:uid="{00000000-0005-0000-0000-00001A020000}"/>
    <cellStyle name="SAPDimensionCell" xfId="442" xr:uid="{00000000-0005-0000-0000-00001B020000}"/>
    <cellStyle name="SAPEditableDataCell" xfId="445" xr:uid="{00000000-0005-0000-0000-00001C020000}"/>
    <cellStyle name="SAPEditableDataTotalCell" xfId="448" xr:uid="{00000000-0005-0000-0000-00001D020000}"/>
    <cellStyle name="SAPEmphasized" xfId="468" xr:uid="{00000000-0005-0000-0000-00001E020000}"/>
    <cellStyle name="SAPEmphasizedEditableDataCell" xfId="470" xr:uid="{00000000-0005-0000-0000-00001F020000}"/>
    <cellStyle name="SAPEmphasizedEditableDataTotalCell" xfId="471" xr:uid="{00000000-0005-0000-0000-000020020000}"/>
    <cellStyle name="SAPEmphasizedLockedDataCell" xfId="474" xr:uid="{00000000-0005-0000-0000-000021020000}"/>
    <cellStyle name="SAPEmphasizedLockedDataTotalCell" xfId="475" xr:uid="{00000000-0005-0000-0000-000022020000}"/>
    <cellStyle name="SAPEmphasizedReadonlyDataCell" xfId="472" xr:uid="{00000000-0005-0000-0000-000023020000}"/>
    <cellStyle name="SAPEmphasizedReadonlyDataTotalCell" xfId="473" xr:uid="{00000000-0005-0000-0000-000024020000}"/>
    <cellStyle name="SAPEmphasizedTotal" xfId="469" xr:uid="{00000000-0005-0000-0000-000025020000}"/>
    <cellStyle name="SAPError" xfId="478" xr:uid="{00000000-0005-0000-0000-000026020000}"/>
    <cellStyle name="SAPExceptionLevel1" xfId="451" xr:uid="{00000000-0005-0000-0000-000027020000}"/>
    <cellStyle name="SAPExceptionLevel2" xfId="452" xr:uid="{00000000-0005-0000-0000-000028020000}"/>
    <cellStyle name="SAPExceptionLevel3" xfId="453" xr:uid="{00000000-0005-0000-0000-000029020000}"/>
    <cellStyle name="SAPExceptionLevel4" xfId="454" xr:uid="{00000000-0005-0000-0000-00002A020000}"/>
    <cellStyle name="SAPExceptionLevel5" xfId="455" xr:uid="{00000000-0005-0000-0000-00002B020000}"/>
    <cellStyle name="SAPExceptionLevel6" xfId="456" xr:uid="{00000000-0005-0000-0000-00002C020000}"/>
    <cellStyle name="SAPExceptionLevel7" xfId="457" xr:uid="{00000000-0005-0000-0000-00002D020000}"/>
    <cellStyle name="SAPExceptionLevel8" xfId="458" xr:uid="{00000000-0005-0000-0000-00002E020000}"/>
    <cellStyle name="SAPExceptionLevel9" xfId="459" xr:uid="{00000000-0005-0000-0000-00002F020000}"/>
    <cellStyle name="SAPFormula" xfId="477" xr:uid="{00000000-0005-0000-0000-000030020000}"/>
    <cellStyle name="SAPHierarchyCell0" xfId="463" xr:uid="{00000000-0005-0000-0000-000031020000}"/>
    <cellStyle name="SAPHierarchyCell1" xfId="464" xr:uid="{00000000-0005-0000-0000-000032020000}"/>
    <cellStyle name="SAPHierarchyCell2" xfId="465" xr:uid="{00000000-0005-0000-0000-000033020000}"/>
    <cellStyle name="SAPHierarchyCell3" xfId="466" xr:uid="{00000000-0005-0000-0000-000034020000}"/>
    <cellStyle name="SAPHierarchyCell4" xfId="467" xr:uid="{00000000-0005-0000-0000-000035020000}"/>
    <cellStyle name="SAPLockedDataCell" xfId="447" xr:uid="{00000000-0005-0000-0000-000036020000}"/>
    <cellStyle name="SAPLockedDataTotalCell" xfId="450" xr:uid="{00000000-0005-0000-0000-000037020000}"/>
    <cellStyle name="SAPMemberCell" xfId="461" xr:uid="{00000000-0005-0000-0000-000038020000}"/>
    <cellStyle name="SAPMemberTotalCell" xfId="462" xr:uid="{00000000-0005-0000-0000-000039020000}"/>
    <cellStyle name="SAPMessageText" xfId="476" xr:uid="{00000000-0005-0000-0000-00003A020000}"/>
    <cellStyle name="SAPReadonlyDataCell" xfId="446" xr:uid="{00000000-0005-0000-0000-00003B020000}"/>
    <cellStyle name="SAPReadonlyDataTotalCell" xfId="449" xr:uid="{00000000-0005-0000-0000-00003C020000}"/>
    <cellStyle name="Style 1" xfId="75" xr:uid="{00000000-0005-0000-0000-00003D020000}"/>
    <cellStyle name="Title 2" xfId="566" xr:uid="{00000000-0005-0000-0000-00003E020000}"/>
    <cellStyle name="Total 2" xfId="568" xr:uid="{00000000-0005-0000-0000-00003F020000}"/>
    <cellStyle name="Total 3" xfId="567" xr:uid="{00000000-0005-0000-0000-000040020000}"/>
    <cellStyle name="Warning Text 2" xfId="570" xr:uid="{00000000-0005-0000-0000-000041020000}"/>
    <cellStyle name="Warning Text 3" xfId="569" xr:uid="{00000000-0005-0000-0000-000042020000}"/>
    <cellStyle name="一般_95.8HM01GC0V 0617" xfId="571" xr:uid="{00000000-0005-0000-0000-000043020000}"/>
  </cellStyles>
  <dxfs count="77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356A3"/>
      <color rgb="FFF6F8DE"/>
      <color rgb="FF4F9C8B"/>
      <color rgb="FFA31211"/>
      <color rgb="FF6A015A"/>
      <color rgb="FFFFBB1E"/>
      <color rgb="FFFD615D"/>
      <color rgb="FF00682F"/>
      <color rgb="FF4B53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OverviewALL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26894</xdr:colOff>
      <xdr:row>1</xdr:row>
      <xdr:rowOff>35860</xdr:rowOff>
    </xdr:from>
    <xdr:to>
      <xdr:col>1</xdr:col>
      <xdr:colOff>1039376</xdr:colOff>
      <xdr:row>4</xdr:row>
      <xdr:rowOff>17928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D9E69D-E6C8-4DA7-A40C-6D368B149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7869" y="93010"/>
          <a:ext cx="1012482" cy="696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1101207</xdr:colOff>
      <xdr:row>4</xdr:row>
      <xdr:rowOff>6982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21DD1C-CD25-4395-A3B9-B75B6653F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246529"/>
          <a:ext cx="1093176" cy="73155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67235</xdr:colOff>
      <xdr:row>1</xdr:row>
      <xdr:rowOff>100853</xdr:rowOff>
    </xdr:from>
    <xdr:to>
      <xdr:col>1</xdr:col>
      <xdr:colOff>1164221</xdr:colOff>
      <xdr:row>4</xdr:row>
      <xdr:rowOff>136971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486B7-B7B5-43F1-BB4E-D8991E0A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481853"/>
          <a:ext cx="1093176" cy="731555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20</xdr:row>
      <xdr:rowOff>88119</xdr:rowOff>
    </xdr:from>
    <xdr:to>
      <xdr:col>5</xdr:col>
      <xdr:colOff>44113</xdr:colOff>
      <xdr:row>48</xdr:row>
      <xdr:rowOff>131340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DE6BDC-4222-E482-7709-2D7BACA4E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7735" y="4469619"/>
          <a:ext cx="9584204" cy="507025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33617</xdr:colOff>
      <xdr:row>1</xdr:row>
      <xdr:rowOff>89647</xdr:rowOff>
    </xdr:from>
    <xdr:to>
      <xdr:col>1</xdr:col>
      <xdr:colOff>1124664</xdr:colOff>
      <xdr:row>4</xdr:row>
      <xdr:rowOff>98534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788BF-ADA8-4E42-966F-DF4249E97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1" y="336176"/>
          <a:ext cx="1093176" cy="73155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1</xdr:row>
      <xdr:rowOff>67236</xdr:rowOff>
    </xdr:from>
    <xdr:to>
      <xdr:col>1</xdr:col>
      <xdr:colOff>1165453</xdr:colOff>
      <xdr:row>4</xdr:row>
      <xdr:rowOff>79933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9DBE7-C329-49E5-89FE-6B8038514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13765"/>
          <a:ext cx="1093176" cy="73155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33617</xdr:colOff>
      <xdr:row>1</xdr:row>
      <xdr:rowOff>89647</xdr:rowOff>
    </xdr:from>
    <xdr:to>
      <xdr:col>1</xdr:col>
      <xdr:colOff>1124664</xdr:colOff>
      <xdr:row>4</xdr:row>
      <xdr:rowOff>98534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D5BC8-995C-4CC2-9300-83992FCB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97" y="333487"/>
          <a:ext cx="1094857" cy="7061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89647</xdr:rowOff>
    </xdr:from>
    <xdr:to>
      <xdr:col>1</xdr:col>
      <xdr:colOff>1137999</xdr:colOff>
      <xdr:row>4</xdr:row>
      <xdr:rowOff>104025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D9641-71CA-448E-8996-82E3949A7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358588"/>
          <a:ext cx="1093176" cy="7315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22413</xdr:colOff>
      <xdr:row>1</xdr:row>
      <xdr:rowOff>89648</xdr:rowOff>
    </xdr:from>
    <xdr:to>
      <xdr:col>1</xdr:col>
      <xdr:colOff>1121080</xdr:colOff>
      <xdr:row>4</xdr:row>
      <xdr:rowOff>95173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58EE1-BDAE-4192-9B3F-10D1C6FD6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7" y="358589"/>
          <a:ext cx="1093176" cy="7315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100853</xdr:colOff>
      <xdr:row>1</xdr:row>
      <xdr:rowOff>1</xdr:rowOff>
    </xdr:from>
    <xdr:to>
      <xdr:col>1</xdr:col>
      <xdr:colOff>1199520</xdr:colOff>
      <xdr:row>4</xdr:row>
      <xdr:rowOff>15390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26BE33-9D66-4D17-891A-2176FEA43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47" y="381001"/>
          <a:ext cx="1093176" cy="731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112059</xdr:rowOff>
    </xdr:from>
    <xdr:to>
      <xdr:col>1</xdr:col>
      <xdr:colOff>1139680</xdr:colOff>
      <xdr:row>4</xdr:row>
      <xdr:rowOff>125543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E2FA78-90AE-45F3-912A-442A0E9BE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493059"/>
          <a:ext cx="1093176" cy="7315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112059</xdr:rowOff>
    </xdr:from>
    <xdr:to>
      <xdr:col>1</xdr:col>
      <xdr:colOff>1139680</xdr:colOff>
      <xdr:row>4</xdr:row>
      <xdr:rowOff>125543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E834E0-6C2F-4A4C-B4E2-586B2120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493059"/>
          <a:ext cx="1093176" cy="7315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112059</xdr:rowOff>
    </xdr:from>
    <xdr:to>
      <xdr:col>1</xdr:col>
      <xdr:colOff>1139680</xdr:colOff>
      <xdr:row>4</xdr:row>
      <xdr:rowOff>125543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EF6DD-3666-445B-816F-8E082551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493059"/>
          <a:ext cx="1093176" cy="731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1</xdr:row>
      <xdr:rowOff>89648</xdr:rowOff>
    </xdr:from>
    <xdr:to>
      <xdr:col>1</xdr:col>
      <xdr:colOff>1139681</xdr:colOff>
      <xdr:row>4</xdr:row>
      <xdr:rowOff>98535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F6E97-A292-41B3-8288-D9EA821CE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336177"/>
          <a:ext cx="1093176" cy="73155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44823</xdr:colOff>
      <xdr:row>1</xdr:row>
      <xdr:rowOff>112059</xdr:rowOff>
    </xdr:from>
    <xdr:to>
      <xdr:col>1</xdr:col>
      <xdr:colOff>1136094</xdr:colOff>
      <xdr:row>4</xdr:row>
      <xdr:rowOff>130249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420AB-6EFB-4484-A267-AB29CEA06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7" y="493059"/>
          <a:ext cx="1093176" cy="73155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1</xdr:row>
      <xdr:rowOff>56029</xdr:rowOff>
    </xdr:from>
    <xdr:to>
      <xdr:col>1</xdr:col>
      <xdr:colOff>1124665</xdr:colOff>
      <xdr:row>4</xdr:row>
      <xdr:rowOff>66821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C39ED-29BB-4C19-9C20-71B664C03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302558"/>
          <a:ext cx="1093176" cy="73155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1092952</xdr:colOff>
      <xdr:row>4</xdr:row>
      <xdr:rowOff>16507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06159-F674-4225-9F07-58E442CE0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246529"/>
          <a:ext cx="1093176" cy="7315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rcozone.sharepoint.com/teams/T-DEPT-ENT-ProAVEventsandVX/Shared%20Documents/Pricebook/USD%20USA/Q2%202026%20(effective%20Apr%201st)/USD%20USA%20SALES%20INTERNAL%20ONLY%20PriceList,%201st%20of%20April,%202026.xlsx" TargetMode="External"/><Relationship Id="rId1" Type="http://schemas.openxmlformats.org/officeDocument/2006/relationships/externalLinkPath" Target="file:///C:\Users\FF19710\AppData\Local\Microsoft\Windows\INetCache\Content.Outlook\26IIPN0G\USD%20USA%20SALES%20INTERNAL%20ONLY%20PriceList,%201st%20of%20April,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8Y7vJGqWJ0GaBThms6IXFqnd1wbyjS1IuiCzkUeVyvJcVuuRrmXOR4JtdhIonmIw" itemId="01UZTFKKC5ORHO3VC76RA2DKZQFKZJGSFT">
      <xxl21:absoluteUrl r:id="rId2"/>
    </xxl21:alternateUrls>
    <sheetNames>
      <sheetName val="OverviewALL"/>
      <sheetName val="Quote Builder"/>
      <sheetName val="F80"/>
      <sheetName val="I600"/>
      <sheetName val="I600TAA"/>
      <sheetName val="G50"/>
      <sheetName val="G62"/>
      <sheetName val="G100"/>
      <sheetName val="UDM"/>
      <sheetName val="QDX"/>
      <sheetName val="QDXN4K"/>
      <sheetName val="InsightsMgmtSt"/>
      <sheetName val="PDS-ImagePro"/>
      <sheetName val="EventMaster"/>
      <sheetName val="SwiftAgent"/>
      <sheetName val="SIM"/>
      <sheetName val="Lamps"/>
      <sheetName val="Discounts NA"/>
      <sheetName val="_Input parameters"/>
      <sheetName val="Complete product 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Part number</v>
          </cell>
          <cell r="B1" t="str">
            <v>Description</v>
          </cell>
          <cell r="C1" t="str">
            <v>Additional Description</v>
          </cell>
          <cell r="D1" t="str">
            <v>MSRP $USA</v>
          </cell>
          <cell r="E1" t="str">
            <v>Distributor $</v>
          </cell>
          <cell r="F1" t="str">
            <v>Partner $</v>
          </cell>
          <cell r="G1" t="str">
            <v>Note</v>
          </cell>
        </row>
        <row r="2">
          <cell r="A2">
            <v>12426</v>
          </cell>
          <cell r="B2" t="str">
            <v>F70 - ESSENTIALCARE +2 (7Y)</v>
          </cell>
          <cell r="C2" t="str">
            <v>2Y Extended Warranty (7Y)</v>
          </cell>
          <cell r="D2">
            <v>4140</v>
          </cell>
          <cell r="E2">
            <v>2898</v>
          </cell>
          <cell r="F2">
            <v>3312</v>
          </cell>
          <cell r="G2" t="str">
            <v>no change</v>
          </cell>
        </row>
        <row r="3">
          <cell r="A3">
            <v>12427</v>
          </cell>
          <cell r="B3" t="str">
            <v>F70 - ESSENTIALCARE +1 (6Y)</v>
          </cell>
          <cell r="C3" t="str">
            <v>1Y Extended Warranty (6Y)</v>
          </cell>
          <cell r="D3">
            <v>2070</v>
          </cell>
          <cell r="E3">
            <v>1449</v>
          </cell>
          <cell r="F3">
            <v>1656</v>
          </cell>
          <cell r="G3" t="str">
            <v>no change</v>
          </cell>
        </row>
        <row r="4">
          <cell r="A4">
            <v>13051</v>
          </cell>
          <cell r="B4" t="str">
            <v>F80-Q7 - ESSENTIALCARE +2 (5Y)</v>
          </cell>
          <cell r="C4" t="str">
            <v>2Y Extended Warranty (5Y)</v>
          </cell>
          <cell r="D4">
            <v>1570</v>
          </cell>
          <cell r="E4">
            <v>1099</v>
          </cell>
          <cell r="F4">
            <v>1256</v>
          </cell>
          <cell r="G4" t="str">
            <v>no change</v>
          </cell>
        </row>
        <row r="5">
          <cell r="A5">
            <v>13052</v>
          </cell>
          <cell r="B5" t="str">
            <v>F80-4K7 - ESSENTIALCARE +2 (5Y)</v>
          </cell>
          <cell r="C5" t="str">
            <v>2Y Extended Warranty (5Y)</v>
          </cell>
          <cell r="D5">
            <v>2350</v>
          </cell>
          <cell r="E5">
            <v>1645</v>
          </cell>
          <cell r="F5">
            <v>1880</v>
          </cell>
          <cell r="G5" t="str">
            <v>no change</v>
          </cell>
        </row>
        <row r="6">
          <cell r="A6">
            <v>13053</v>
          </cell>
          <cell r="B6" t="str">
            <v>F80-Q9 - ESSENTIALCARE +2 (5Y)</v>
          </cell>
          <cell r="C6" t="str">
            <v>2Y Extended Warranty (5Y)</v>
          </cell>
          <cell r="D6">
            <v>2350</v>
          </cell>
          <cell r="E6">
            <v>1645</v>
          </cell>
          <cell r="F6">
            <v>1880</v>
          </cell>
          <cell r="G6" t="str">
            <v>no change</v>
          </cell>
        </row>
        <row r="7">
          <cell r="A7">
            <v>13054</v>
          </cell>
          <cell r="B7" t="str">
            <v>F80-4K9 - ESSENTIALCARE +2 (5Y)</v>
          </cell>
          <cell r="C7" t="str">
            <v>2Y Extended Warranty (5Y)</v>
          </cell>
          <cell r="D7">
            <v>2350</v>
          </cell>
          <cell r="E7">
            <v>1645</v>
          </cell>
          <cell r="F7">
            <v>1880</v>
          </cell>
          <cell r="G7" t="str">
            <v>no change</v>
          </cell>
        </row>
        <row r="8">
          <cell r="A8">
            <v>13055</v>
          </cell>
          <cell r="B8" t="str">
            <v>E2/Encore3 ESSENTIALCARE +2 (5Y)</v>
          </cell>
          <cell r="C8" t="str">
            <v>2Y Extended Warranty (5Y)</v>
          </cell>
          <cell r="D8">
            <v>4270</v>
          </cell>
          <cell r="E8">
            <v>2989</v>
          </cell>
          <cell r="F8">
            <v>3416</v>
          </cell>
          <cell r="G8" t="str">
            <v>no change</v>
          </cell>
        </row>
        <row r="9">
          <cell r="A9">
            <v>13057</v>
          </cell>
          <cell r="B9" t="str">
            <v>E2 Jr, NGS-4U - ESSENTIALCARE +2 (5Y)</v>
          </cell>
          <cell r="C9" t="str">
            <v>2Y Extended Warranty (5Y)</v>
          </cell>
          <cell r="D9">
            <v>2690</v>
          </cell>
          <cell r="E9">
            <v>1882.9999999999998</v>
          </cell>
          <cell r="F9">
            <v>2152</v>
          </cell>
          <cell r="G9" t="str">
            <v>no change</v>
          </cell>
        </row>
        <row r="10">
          <cell r="A10">
            <v>13058</v>
          </cell>
          <cell r="B10" t="str">
            <v>S3 4K, NGS-3U - ESSENTIALCARE +2 (5Y)</v>
          </cell>
          <cell r="C10" t="str">
            <v>2Y Extended Warranty (5Y)</v>
          </cell>
          <cell r="D10">
            <v>1960</v>
          </cell>
          <cell r="E10">
            <v>1372</v>
          </cell>
          <cell r="F10">
            <v>1568</v>
          </cell>
          <cell r="G10" t="str">
            <v>no change</v>
          </cell>
        </row>
        <row r="11">
          <cell r="A11">
            <v>13059</v>
          </cell>
          <cell r="B11" t="str">
            <v>S3 Jr, NGS-3U - ESSENTIALCARE +2 (5Y)</v>
          </cell>
          <cell r="C11" t="str">
            <v>2Y Extended Warranty (5Y)</v>
          </cell>
          <cell r="D11">
            <v>1350</v>
          </cell>
          <cell r="E11">
            <v>944.99999999999989</v>
          </cell>
          <cell r="F11">
            <v>1080</v>
          </cell>
          <cell r="G11" t="str">
            <v>no change</v>
          </cell>
        </row>
        <row r="12">
          <cell r="A12">
            <v>13060</v>
          </cell>
          <cell r="B12" t="str">
            <v>S3 4K TRICO NGS-3U-ESSENTIALCARE +2 (5Y)</v>
          </cell>
          <cell r="C12" t="str">
            <v>2Y Extended Warranty (5Y)</v>
          </cell>
          <cell r="D12">
            <v>1960</v>
          </cell>
          <cell r="E12">
            <v>1372</v>
          </cell>
          <cell r="F12">
            <v>1568</v>
          </cell>
          <cell r="G12" t="str">
            <v>no change</v>
          </cell>
        </row>
        <row r="13">
          <cell r="A13">
            <v>13061</v>
          </cell>
          <cell r="B13" t="str">
            <v>S3 SA (STANDALONE)-ESSENTIALCARE +2 (5Y)</v>
          </cell>
          <cell r="C13" t="str">
            <v>2Y Extended Warranty (5Y)</v>
          </cell>
          <cell r="D13">
            <v>1960</v>
          </cell>
          <cell r="E13">
            <v>1372</v>
          </cell>
          <cell r="F13">
            <v>1568</v>
          </cell>
          <cell r="G13" t="str">
            <v>no change</v>
          </cell>
        </row>
        <row r="14">
          <cell r="A14">
            <v>13062</v>
          </cell>
          <cell r="B14" t="str">
            <v>EX TRICOMBO NGS-1U-ESSENTIALCARE +2 (5Y)</v>
          </cell>
          <cell r="C14" t="str">
            <v>2Y Extended Warranty (5Y)</v>
          </cell>
          <cell r="D14">
            <v>1350</v>
          </cell>
          <cell r="E14">
            <v>944.99999999999989</v>
          </cell>
          <cell r="F14">
            <v>1080</v>
          </cell>
          <cell r="G14" t="str">
            <v>no change</v>
          </cell>
        </row>
        <row r="15">
          <cell r="A15">
            <v>13063</v>
          </cell>
          <cell r="B15" t="str">
            <v>IMAGEPRO 4K - ESSENTIAL CARE +2 (5Y)</v>
          </cell>
          <cell r="C15" t="str">
            <v>2Y Extended Warranty (Y4 + Y5)</v>
          </cell>
          <cell r="D15">
            <v>1350</v>
          </cell>
          <cell r="E15">
            <v>944.99999999999989</v>
          </cell>
          <cell r="F15">
            <v>1080</v>
          </cell>
          <cell r="G15" t="str">
            <v>no change</v>
          </cell>
        </row>
        <row r="16">
          <cell r="A16">
            <v>13096</v>
          </cell>
          <cell r="B16" t="str">
            <v>On Site Support 1Y</v>
          </cell>
          <cell r="C16" t="str">
            <v>Check with local Service team for exact availability. Only available during standard warranty or when an Essential Care contract is in place. Excludes travel and lodging.</v>
          </cell>
          <cell r="D16">
            <v>680</v>
          </cell>
          <cell r="E16">
            <v>475.99999999999994</v>
          </cell>
          <cell r="F16">
            <v>544</v>
          </cell>
          <cell r="G16" t="str">
            <v>no change</v>
          </cell>
        </row>
        <row r="17">
          <cell r="A17">
            <v>13098</v>
          </cell>
          <cell r="B17" t="str">
            <v>24/7 Expert Hotline 1Y - Fleet</v>
          </cell>
          <cell r="C17" t="str">
            <v>24/7 technical helpdesk support for the entire fleet</v>
          </cell>
          <cell r="D17">
            <v>3500</v>
          </cell>
          <cell r="E17">
            <v>2450</v>
          </cell>
          <cell r="F17">
            <v>2800</v>
          </cell>
          <cell r="G17" t="str">
            <v>no change</v>
          </cell>
        </row>
        <row r="18">
          <cell r="A18">
            <v>13149</v>
          </cell>
          <cell r="B18" t="str">
            <v>F80-Q7 - ESSENTIALCARE +1 (4Y)</v>
          </cell>
          <cell r="C18" t="str">
            <v>1Y Extended Warranty (4Y)</v>
          </cell>
          <cell r="D18">
            <v>790</v>
          </cell>
          <cell r="E18">
            <v>553</v>
          </cell>
          <cell r="F18">
            <v>632</v>
          </cell>
          <cell r="G18" t="str">
            <v>no change</v>
          </cell>
        </row>
        <row r="19">
          <cell r="A19">
            <v>13150</v>
          </cell>
          <cell r="B19" t="str">
            <v>F80-4K7 - ESSENTIALCARE +1 (4Y)</v>
          </cell>
          <cell r="C19" t="str">
            <v>1Y Extended Warranty (4Y)</v>
          </cell>
          <cell r="D19">
            <v>1180</v>
          </cell>
          <cell r="E19">
            <v>826</v>
          </cell>
          <cell r="F19">
            <v>944</v>
          </cell>
          <cell r="G19" t="str">
            <v>no change</v>
          </cell>
        </row>
        <row r="20">
          <cell r="A20">
            <v>13151</v>
          </cell>
          <cell r="B20" t="str">
            <v>F80-Q9 - ESSENTIALCARE +1 (4Y)</v>
          </cell>
          <cell r="C20" t="str">
            <v>1Y Extended Warranty (4Y)</v>
          </cell>
          <cell r="D20">
            <v>1180</v>
          </cell>
          <cell r="E20">
            <v>826</v>
          </cell>
          <cell r="F20">
            <v>944</v>
          </cell>
          <cell r="G20" t="str">
            <v>no change</v>
          </cell>
        </row>
        <row r="21">
          <cell r="A21">
            <v>13152</v>
          </cell>
          <cell r="B21" t="str">
            <v>F80-4K9 - ESSENTIALCARE +1 (4Y)</v>
          </cell>
          <cell r="C21" t="str">
            <v>1Y Extended Warranty (4Y)</v>
          </cell>
          <cell r="D21">
            <v>1180</v>
          </cell>
          <cell r="E21">
            <v>826</v>
          </cell>
          <cell r="F21">
            <v>944</v>
          </cell>
          <cell r="G21" t="str">
            <v>no change</v>
          </cell>
        </row>
        <row r="22">
          <cell r="A22">
            <v>13153</v>
          </cell>
          <cell r="B22" t="str">
            <v>E2/Encore3 ESSENTIALCARE +1 (4Y)</v>
          </cell>
          <cell r="C22" t="str">
            <v>1Y Extended Warranty (4Y)</v>
          </cell>
          <cell r="D22">
            <v>2350</v>
          </cell>
          <cell r="E22">
            <v>1645</v>
          </cell>
          <cell r="F22">
            <v>1880</v>
          </cell>
          <cell r="G22" t="str">
            <v>no change</v>
          </cell>
        </row>
        <row r="23">
          <cell r="A23">
            <v>13155</v>
          </cell>
          <cell r="B23" t="str">
            <v>E2 Jr, NGS-4U - ESSENTIALCARE +1 (4Y)</v>
          </cell>
          <cell r="C23" t="str">
            <v>1Y Extended Warranty (4Y)</v>
          </cell>
          <cell r="D23">
            <v>1480</v>
          </cell>
          <cell r="E23">
            <v>1036</v>
          </cell>
          <cell r="F23">
            <v>1184</v>
          </cell>
          <cell r="G23" t="str">
            <v>no change</v>
          </cell>
        </row>
        <row r="24">
          <cell r="A24">
            <v>13156</v>
          </cell>
          <cell r="B24" t="str">
            <v>S3 4K, NGS-3U - ESSENTIALCARE +1 (4Y)</v>
          </cell>
          <cell r="C24" t="str">
            <v>1Y Extended Warranty (4Y)</v>
          </cell>
          <cell r="D24">
            <v>1080</v>
          </cell>
          <cell r="E24">
            <v>756</v>
          </cell>
          <cell r="F24">
            <v>864</v>
          </cell>
          <cell r="G24" t="str">
            <v>no change</v>
          </cell>
        </row>
        <row r="25">
          <cell r="A25">
            <v>13157</v>
          </cell>
          <cell r="B25" t="str">
            <v>S3 Jr, NGS-3U - ESSENTIALCARE +1 (4Y)</v>
          </cell>
          <cell r="C25" t="str">
            <v>1Y Extended Warranty (4Y)</v>
          </cell>
          <cell r="D25">
            <v>740</v>
          </cell>
          <cell r="E25">
            <v>518</v>
          </cell>
          <cell r="F25">
            <v>592</v>
          </cell>
          <cell r="G25" t="str">
            <v>no change</v>
          </cell>
        </row>
        <row r="26">
          <cell r="A26">
            <v>13158</v>
          </cell>
          <cell r="B26" t="str">
            <v>S3 4K TRICO NGS-3U-ESSENTIALCARE +1 (4Y)</v>
          </cell>
          <cell r="C26" t="str">
            <v>1Y Extended Warranty (4Y)</v>
          </cell>
          <cell r="D26">
            <v>1080</v>
          </cell>
          <cell r="E26">
            <v>756</v>
          </cell>
          <cell r="F26">
            <v>864</v>
          </cell>
          <cell r="G26" t="str">
            <v>no change</v>
          </cell>
        </row>
        <row r="27">
          <cell r="A27">
            <v>13159</v>
          </cell>
          <cell r="B27" t="str">
            <v>S3 SA (STANDALONE)-ESSENTIALCARE +1 (4Y)</v>
          </cell>
          <cell r="C27" t="str">
            <v>1Y Extended Warranty (4Y)</v>
          </cell>
          <cell r="D27">
            <v>1080</v>
          </cell>
          <cell r="E27">
            <v>756</v>
          </cell>
          <cell r="F27">
            <v>864</v>
          </cell>
          <cell r="G27" t="str">
            <v>no change</v>
          </cell>
        </row>
        <row r="28">
          <cell r="A28">
            <v>13160</v>
          </cell>
          <cell r="B28" t="str">
            <v>IMAGEPRO 4K  - ESSENTIALCARE +1 (4Y)</v>
          </cell>
          <cell r="C28" t="str">
            <v>1Y Extended Warranty (Y4)</v>
          </cell>
          <cell r="D28">
            <v>740</v>
          </cell>
          <cell r="E28">
            <v>518</v>
          </cell>
          <cell r="F28">
            <v>592</v>
          </cell>
          <cell r="G28" t="str">
            <v>no change</v>
          </cell>
        </row>
        <row r="29">
          <cell r="A29">
            <v>13194</v>
          </cell>
          <cell r="B29" t="str">
            <v>Colourmatched - F70</v>
          </cell>
          <cell r="D29">
            <v>370</v>
          </cell>
          <cell r="E29">
            <v>259</v>
          </cell>
          <cell r="F29">
            <v>296</v>
          </cell>
          <cell r="G29" t="str">
            <v>no change</v>
          </cell>
        </row>
        <row r="30">
          <cell r="A30">
            <v>13221</v>
          </cell>
          <cell r="B30" t="str">
            <v>FL40/FS40 - ESSENTIALCARE +1 (6Y)</v>
          </cell>
          <cell r="C30" t="str">
            <v>1Y Extended Warranty (6Y)</v>
          </cell>
          <cell r="D30">
            <v>2070</v>
          </cell>
          <cell r="E30">
            <v>1449</v>
          </cell>
          <cell r="F30">
            <v>1656</v>
          </cell>
          <cell r="G30" t="str">
            <v>no change</v>
          </cell>
        </row>
        <row r="31">
          <cell r="A31">
            <v>13223</v>
          </cell>
          <cell r="B31" t="str">
            <v>F70 - ESSENTIALCARE +3 (8Y)</v>
          </cell>
          <cell r="C31" t="str">
            <v>3Y Extended Warranty (8Y)</v>
          </cell>
          <cell r="D31">
            <v>6210</v>
          </cell>
          <cell r="E31">
            <v>4347</v>
          </cell>
          <cell r="F31">
            <v>4968</v>
          </cell>
          <cell r="G31" t="str">
            <v>no change</v>
          </cell>
        </row>
        <row r="32">
          <cell r="A32">
            <v>13250</v>
          </cell>
          <cell r="B32" t="str">
            <v>FL40/FS40 - ESSENTIALCARE +2 (7Y)</v>
          </cell>
          <cell r="C32" t="str">
            <v>2Y Extended Warranty (7Y)</v>
          </cell>
          <cell r="D32">
            <v>4140</v>
          </cell>
          <cell r="E32">
            <v>2898</v>
          </cell>
          <cell r="F32">
            <v>3312</v>
          </cell>
          <cell r="G32" t="str">
            <v>no change</v>
          </cell>
        </row>
        <row r="33">
          <cell r="A33">
            <v>13277</v>
          </cell>
          <cell r="B33" t="str">
            <v>G60-W7 - ESSENTIALCARE +1 (4Y)</v>
          </cell>
          <cell r="C33" t="str">
            <v>1Y Extended Warranty (4Y)</v>
          </cell>
          <cell r="D33">
            <v>480</v>
          </cell>
          <cell r="E33">
            <v>336</v>
          </cell>
          <cell r="F33">
            <v>384</v>
          </cell>
          <cell r="G33" t="str">
            <v>no change</v>
          </cell>
        </row>
        <row r="34">
          <cell r="A34">
            <v>13278</v>
          </cell>
          <cell r="B34" t="str">
            <v>G60-W8 - ESSENTIALCARE +1 (4Y)</v>
          </cell>
          <cell r="C34" t="str">
            <v>1Y Extended Warranty (4Y)</v>
          </cell>
          <cell r="D34">
            <v>600</v>
          </cell>
          <cell r="E34">
            <v>420</v>
          </cell>
          <cell r="F34">
            <v>480</v>
          </cell>
          <cell r="G34" t="str">
            <v>no change</v>
          </cell>
        </row>
        <row r="35">
          <cell r="A35">
            <v>13279</v>
          </cell>
          <cell r="B35" t="str">
            <v>G60-W10 - ESSENTIALCARE +1 (4Y)</v>
          </cell>
          <cell r="C35" t="str">
            <v>1Y Extended Warranty (4Y)</v>
          </cell>
          <cell r="D35">
            <v>790</v>
          </cell>
          <cell r="E35">
            <v>553</v>
          </cell>
          <cell r="F35">
            <v>632</v>
          </cell>
          <cell r="G35" t="str">
            <v>no change</v>
          </cell>
        </row>
        <row r="36">
          <cell r="A36">
            <v>13280</v>
          </cell>
          <cell r="B36" t="str">
            <v>G60-W7 - ESSENTIALCARE +2 (5Y)</v>
          </cell>
          <cell r="C36" t="str">
            <v>2Y Extended Warranty (5Y)</v>
          </cell>
          <cell r="D36">
            <v>860</v>
          </cell>
          <cell r="E36">
            <v>602</v>
          </cell>
          <cell r="F36">
            <v>688</v>
          </cell>
          <cell r="G36" t="str">
            <v>no change</v>
          </cell>
        </row>
        <row r="37">
          <cell r="A37">
            <v>13281</v>
          </cell>
          <cell r="B37" t="str">
            <v>G60-W8 - ESSENTIALCARE +2 (5Y)</v>
          </cell>
          <cell r="C37" t="str">
            <v>2Y Extended Warranty (5Y)</v>
          </cell>
          <cell r="D37">
            <v>1100</v>
          </cell>
          <cell r="E37">
            <v>770</v>
          </cell>
          <cell r="F37">
            <v>880</v>
          </cell>
          <cell r="G37" t="str">
            <v>no change</v>
          </cell>
        </row>
        <row r="38">
          <cell r="A38">
            <v>13282</v>
          </cell>
          <cell r="B38" t="str">
            <v>G60-W10 - ESSENTIALCARE +2 (5Y)</v>
          </cell>
          <cell r="C38" t="str">
            <v>2Y Extended Warranty (5Y)</v>
          </cell>
          <cell r="D38">
            <v>1470</v>
          </cell>
          <cell r="E38">
            <v>1029</v>
          </cell>
          <cell r="F38">
            <v>1176</v>
          </cell>
          <cell r="G38" t="str">
            <v>no change</v>
          </cell>
        </row>
        <row r="39">
          <cell r="A39">
            <v>13327</v>
          </cell>
          <cell r="B39" t="str">
            <v>PREVENTIVE MAINTENANCE F-SERIES - 1Y</v>
          </cell>
          <cell r="C39" t="str">
            <v>Includes one annual intervention. Check with local Service team for availability. Only available during standard warranty or when an Essential Care contract is in place. Excludes travel and lodging.</v>
          </cell>
          <cell r="D39">
            <v>410</v>
          </cell>
          <cell r="E39">
            <v>287</v>
          </cell>
          <cell r="F39">
            <v>328</v>
          </cell>
          <cell r="G39" t="str">
            <v>no change</v>
          </cell>
        </row>
        <row r="40">
          <cell r="A40">
            <v>13333</v>
          </cell>
          <cell r="B40" t="str">
            <v>F80-Q12 - ESSENTIALCARE +1 (4Y)</v>
          </cell>
          <cell r="C40" t="str">
            <v>1Y Extended Warranty (4Y)</v>
          </cell>
          <cell r="D40">
            <v>1180</v>
          </cell>
          <cell r="E40">
            <v>826</v>
          </cell>
          <cell r="F40">
            <v>944</v>
          </cell>
          <cell r="G40" t="str">
            <v>no change</v>
          </cell>
        </row>
        <row r="41">
          <cell r="A41">
            <v>13334</v>
          </cell>
          <cell r="B41" t="str">
            <v>F80-4K12 - ESSENTIALCARE +1 (4Y)</v>
          </cell>
          <cell r="C41" t="str">
            <v>1Y Extended Warranty (4Y)</v>
          </cell>
          <cell r="D41">
            <v>1180</v>
          </cell>
          <cell r="E41">
            <v>826</v>
          </cell>
          <cell r="F41">
            <v>944</v>
          </cell>
          <cell r="G41" t="str">
            <v>no change</v>
          </cell>
        </row>
        <row r="42">
          <cell r="A42">
            <v>13335</v>
          </cell>
          <cell r="B42" t="str">
            <v>F80-Q12 - ESSENTIALCARE +2 (5Y)</v>
          </cell>
          <cell r="C42" t="str">
            <v>2Y Extended Warranty (5Y)</v>
          </cell>
          <cell r="D42">
            <v>2350</v>
          </cell>
          <cell r="E42">
            <v>1645</v>
          </cell>
          <cell r="F42">
            <v>1880</v>
          </cell>
          <cell r="G42" t="str">
            <v>no change</v>
          </cell>
        </row>
        <row r="43">
          <cell r="A43">
            <v>13336</v>
          </cell>
          <cell r="B43" t="str">
            <v>F80-4K12 - ESSENTIALCARE +2 (5Y)</v>
          </cell>
          <cell r="C43" t="str">
            <v>2Y Extended Warranty (5Y)</v>
          </cell>
          <cell r="D43">
            <v>2350</v>
          </cell>
          <cell r="E43">
            <v>1645</v>
          </cell>
          <cell r="F43">
            <v>1880</v>
          </cell>
          <cell r="G43" t="str">
            <v>no change</v>
          </cell>
        </row>
        <row r="44">
          <cell r="A44">
            <v>13796</v>
          </cell>
          <cell r="B44" t="str">
            <v>F70 - LOW FREQ MAINT 20000 HRS</v>
          </cell>
          <cell r="C44" t="str">
            <v>Replacement of color wheel, phosphor wheel, fans, lasers and actuator</v>
          </cell>
          <cell r="D44">
            <v>5850</v>
          </cell>
          <cell r="E44">
            <v>4094.9999999999995</v>
          </cell>
          <cell r="F44">
            <v>4680</v>
          </cell>
          <cell r="G44" t="str">
            <v>no change</v>
          </cell>
        </row>
        <row r="45">
          <cell r="A45">
            <v>13797</v>
          </cell>
          <cell r="B45" t="str">
            <v>F70 - LOW FREQ MAINT 40000 HRS</v>
          </cell>
          <cell r="C45" t="str">
            <v>Replacement of color wheel, phosphor wheel, fans, lasers, actuator and cooling</v>
          </cell>
          <cell r="D45">
            <v>7260</v>
          </cell>
          <cell r="E45">
            <v>5082</v>
          </cell>
          <cell r="F45">
            <v>5808</v>
          </cell>
          <cell r="G45" t="str">
            <v>no change</v>
          </cell>
        </row>
        <row r="46">
          <cell r="A46">
            <v>13798</v>
          </cell>
          <cell r="B46" t="str">
            <v>F80 ECO - LOW FREQ MAINT 20000 HRS</v>
          </cell>
          <cell r="C46" t="str">
            <v>Replacement of actuator</v>
          </cell>
          <cell r="D46">
            <v>630</v>
          </cell>
          <cell r="E46">
            <v>441</v>
          </cell>
          <cell r="F46">
            <v>504</v>
          </cell>
          <cell r="G46" t="str">
            <v>no change</v>
          </cell>
        </row>
        <row r="47">
          <cell r="A47">
            <v>13799</v>
          </cell>
          <cell r="B47" t="str">
            <v>F90 - LOW FREQ MAINT 20000 HRS</v>
          </cell>
          <cell r="C47" t="str">
            <v>Replacement of color wheel, phosphor wheel, lasers and fans</v>
          </cell>
          <cell r="D47">
            <v>5410</v>
          </cell>
          <cell r="E47">
            <v>3786.9999999999995</v>
          </cell>
          <cell r="F47">
            <v>4328</v>
          </cell>
          <cell r="G47" t="str">
            <v>no change</v>
          </cell>
        </row>
        <row r="48">
          <cell r="A48">
            <v>14193</v>
          </cell>
          <cell r="B48" t="str">
            <v>UDM 22 - ESSENTIAL CARE +1 (4Y)</v>
          </cell>
          <cell r="D48">
            <v>2990</v>
          </cell>
          <cell r="E48">
            <v>2093</v>
          </cell>
          <cell r="F48">
            <v>2392</v>
          </cell>
          <cell r="G48" t="str">
            <v>no change</v>
          </cell>
        </row>
        <row r="49">
          <cell r="A49">
            <v>14194</v>
          </cell>
          <cell r="B49" t="str">
            <v>UDM 22 - ESSENTIAL CARE +2 (5Y)</v>
          </cell>
          <cell r="D49">
            <v>5420</v>
          </cell>
          <cell r="E49">
            <v>3793.9999999999995</v>
          </cell>
          <cell r="F49">
            <v>4336</v>
          </cell>
          <cell r="G49" t="str">
            <v>no change</v>
          </cell>
        </row>
        <row r="50">
          <cell r="A50">
            <v>14198</v>
          </cell>
          <cell r="B50" t="str">
            <v>EC-30/50 - ESSENTIALCARE +1 (4Y)</v>
          </cell>
          <cell r="C50" t="str">
            <v>1Y Extended Warranty (4Y)</v>
          </cell>
          <cell r="D50">
            <v>930</v>
          </cell>
          <cell r="E50">
            <v>651</v>
          </cell>
          <cell r="F50">
            <v>744</v>
          </cell>
          <cell r="G50" t="str">
            <v>no change</v>
          </cell>
        </row>
        <row r="51">
          <cell r="A51">
            <v>14199</v>
          </cell>
          <cell r="B51" t="str">
            <v>EC-30/50 - ESSENTIALCARE +2 (5Y)</v>
          </cell>
          <cell r="C51" t="str">
            <v>2Y Extended Warranty (5Y)</v>
          </cell>
          <cell r="D51">
            <v>1670</v>
          </cell>
          <cell r="E51">
            <v>1169</v>
          </cell>
          <cell r="F51">
            <v>1336</v>
          </cell>
          <cell r="G51" t="str">
            <v>no change</v>
          </cell>
        </row>
        <row r="52">
          <cell r="A52">
            <v>14200</v>
          </cell>
          <cell r="B52" t="str">
            <v>EC-200/210 - ESSENTIALCARE +1 (4Y)</v>
          </cell>
          <cell r="C52" t="str">
            <v>1Y Extended Warranty (4Y)</v>
          </cell>
          <cell r="D52">
            <v>1440</v>
          </cell>
          <cell r="E52">
            <v>1007.9999999999999</v>
          </cell>
          <cell r="F52">
            <v>1152</v>
          </cell>
          <cell r="G52" t="str">
            <v>no change</v>
          </cell>
        </row>
        <row r="53">
          <cell r="A53">
            <v>14201</v>
          </cell>
          <cell r="B53" t="str">
            <v>EC-200/210 - ESSENTIALCARE +2 (5Y)</v>
          </cell>
          <cell r="C53" t="str">
            <v>2Y Extended Warranty (5Y)</v>
          </cell>
          <cell r="D53">
            <v>2590</v>
          </cell>
          <cell r="E53">
            <v>1812.9999999999998</v>
          </cell>
          <cell r="F53">
            <v>2072</v>
          </cell>
          <cell r="G53" t="str">
            <v>no change</v>
          </cell>
        </row>
        <row r="54">
          <cell r="A54">
            <v>14255</v>
          </cell>
          <cell r="B54" t="str">
            <v>UDM 15 - ESSENTIAL CARE +1 (4Y)</v>
          </cell>
          <cell r="D54">
            <v>2090</v>
          </cell>
          <cell r="E54">
            <v>1463</v>
          </cell>
          <cell r="F54">
            <v>1672</v>
          </cell>
          <cell r="G54" t="str">
            <v>no change</v>
          </cell>
        </row>
        <row r="55">
          <cell r="A55">
            <v>14256</v>
          </cell>
          <cell r="B55" t="str">
            <v>UDM 15 - ESSENTIAL CARE +2 (5Y)</v>
          </cell>
          <cell r="D55">
            <v>3790</v>
          </cell>
          <cell r="E55">
            <v>2653</v>
          </cell>
          <cell r="F55">
            <v>3032</v>
          </cell>
          <cell r="G55" t="str">
            <v>no change</v>
          </cell>
        </row>
        <row r="56">
          <cell r="A56">
            <v>14260</v>
          </cell>
          <cell r="B56" t="str">
            <v>FL40 FS40 Low Freq Maint 25000Hrs</v>
          </cell>
          <cell r="D56">
            <v>680</v>
          </cell>
          <cell r="E56">
            <v>475.99999999999994</v>
          </cell>
          <cell r="F56">
            <v>544</v>
          </cell>
          <cell r="G56" t="str">
            <v>no change</v>
          </cell>
        </row>
        <row r="57">
          <cell r="A57">
            <v>14261</v>
          </cell>
          <cell r="B57" t="str">
            <v>FL40 FS40 Low Freq Maint 50000Hrs</v>
          </cell>
          <cell r="D57">
            <v>960</v>
          </cell>
          <cell r="E57">
            <v>672</v>
          </cell>
          <cell r="F57">
            <v>768</v>
          </cell>
          <cell r="G57" t="str">
            <v>no change</v>
          </cell>
        </row>
        <row r="58">
          <cell r="A58">
            <v>14361</v>
          </cell>
          <cell r="B58" t="str">
            <v>Preventive Maintenance UDM - 1Y</v>
          </cell>
          <cell r="C58" t="str">
            <v>Includes one annual intervention. Check with local Service team for availability. Only available during standard warranty or when an Essential Care contract is in place. Excludes travel and lodging.</v>
          </cell>
          <cell r="D58">
            <v>590</v>
          </cell>
          <cell r="E58">
            <v>413</v>
          </cell>
          <cell r="F58">
            <v>472</v>
          </cell>
          <cell r="G58" t="str">
            <v>no change</v>
          </cell>
        </row>
        <row r="59">
          <cell r="A59">
            <v>14555</v>
          </cell>
          <cell r="B59" t="str">
            <v>UDM 19 - ESSENTIAL CARE +1 (4Y)</v>
          </cell>
          <cell r="D59">
            <v>2610</v>
          </cell>
          <cell r="E59">
            <v>1826.9999999999998</v>
          </cell>
          <cell r="F59">
            <v>2088</v>
          </cell>
          <cell r="G59" t="str">
            <v>no change</v>
          </cell>
        </row>
        <row r="60">
          <cell r="A60">
            <v>14556</v>
          </cell>
          <cell r="B60" t="str">
            <v>UDM 19 - ESSENTIAL CARE +2 (5Y)</v>
          </cell>
          <cell r="D60">
            <v>4730</v>
          </cell>
          <cell r="E60">
            <v>3311</v>
          </cell>
          <cell r="F60">
            <v>3784</v>
          </cell>
          <cell r="G60" t="str">
            <v>no change</v>
          </cell>
        </row>
        <row r="61">
          <cell r="A61">
            <v>14580</v>
          </cell>
          <cell r="B61" t="str">
            <v>G100-W16 - ESSENTIALCARE +1 (4Y)</v>
          </cell>
          <cell r="D61">
            <v>1200</v>
          </cell>
          <cell r="E61">
            <v>840</v>
          </cell>
          <cell r="F61">
            <v>960</v>
          </cell>
          <cell r="G61" t="str">
            <v>no change</v>
          </cell>
        </row>
        <row r="62">
          <cell r="A62">
            <v>14581</v>
          </cell>
          <cell r="B62" t="str">
            <v>G100-W19 - ESSENTIALCARE +1 (4Y)</v>
          </cell>
          <cell r="D62">
            <v>1340</v>
          </cell>
          <cell r="E62">
            <v>937.99999999999989</v>
          </cell>
          <cell r="F62">
            <v>1072</v>
          </cell>
          <cell r="G62" t="str">
            <v>no change</v>
          </cell>
        </row>
        <row r="63">
          <cell r="A63">
            <v>14582</v>
          </cell>
          <cell r="B63" t="str">
            <v>G100-W22/W25 - ESSENTIALCARE +1 (4Y)</v>
          </cell>
          <cell r="D63">
            <v>1460</v>
          </cell>
          <cell r="E63">
            <v>1021.9999999999999</v>
          </cell>
          <cell r="F63">
            <v>1168</v>
          </cell>
          <cell r="G63" t="str">
            <v>no change</v>
          </cell>
        </row>
        <row r="64">
          <cell r="A64">
            <v>14583</v>
          </cell>
          <cell r="B64" t="str">
            <v>G100-W16 - ESSENTIALCARE +2 (5Y)</v>
          </cell>
          <cell r="D64">
            <v>2160</v>
          </cell>
          <cell r="E64">
            <v>1512</v>
          </cell>
          <cell r="F64">
            <v>1728</v>
          </cell>
          <cell r="G64" t="str">
            <v>no change</v>
          </cell>
        </row>
        <row r="65">
          <cell r="A65">
            <v>14584</v>
          </cell>
          <cell r="B65" t="str">
            <v>G100-W19 - ESSENTIALCARE +2 (5Y)</v>
          </cell>
          <cell r="D65">
            <v>2410</v>
          </cell>
          <cell r="E65">
            <v>1687</v>
          </cell>
          <cell r="F65">
            <v>1928</v>
          </cell>
          <cell r="G65" t="str">
            <v>no change</v>
          </cell>
        </row>
        <row r="66">
          <cell r="A66">
            <v>14585</v>
          </cell>
          <cell r="B66" t="str">
            <v>G100-W22/W25 - ESSENTIALCARE +2 (5Y)</v>
          </cell>
          <cell r="D66">
            <v>2630</v>
          </cell>
          <cell r="E66">
            <v>1840.9999999999998</v>
          </cell>
          <cell r="F66">
            <v>2104</v>
          </cell>
          <cell r="G66" t="str">
            <v>no change</v>
          </cell>
        </row>
        <row r="67">
          <cell r="A67">
            <v>14824</v>
          </cell>
          <cell r="B67" t="str">
            <v>PDS-4K - ESSENTIAL CARE +1 (4Y)</v>
          </cell>
          <cell r="C67" t="str">
            <v>1Y Extended Warranty (Y4)</v>
          </cell>
          <cell r="D67">
            <v>220</v>
          </cell>
          <cell r="E67">
            <v>154</v>
          </cell>
          <cell r="F67">
            <v>176</v>
          </cell>
          <cell r="G67" t="str">
            <v>no change</v>
          </cell>
        </row>
        <row r="68">
          <cell r="A68">
            <v>14825</v>
          </cell>
          <cell r="B68" t="str">
            <v>PDS-4K - ESSENTIAL CARE +2 (5Y)</v>
          </cell>
          <cell r="C68" t="str">
            <v>2Y Extended Warranty (Y4 + Y5)</v>
          </cell>
          <cell r="D68">
            <v>410</v>
          </cell>
          <cell r="E68">
            <v>287</v>
          </cell>
          <cell r="F68">
            <v>328</v>
          </cell>
          <cell r="G68" t="str">
            <v>no change</v>
          </cell>
        </row>
        <row r="69">
          <cell r="A69">
            <v>14974</v>
          </cell>
          <cell r="B69" t="str">
            <v>G62-W9 - ESSENTIALCARE +1 (4Y)</v>
          </cell>
          <cell r="C69" t="str">
            <v>1Y Extended Warranty (4Y)</v>
          </cell>
          <cell r="D69">
            <v>570</v>
          </cell>
          <cell r="E69">
            <v>399</v>
          </cell>
          <cell r="F69">
            <v>456</v>
          </cell>
          <cell r="G69" t="str">
            <v>no change</v>
          </cell>
        </row>
        <row r="70">
          <cell r="A70">
            <v>14975</v>
          </cell>
          <cell r="B70" t="str">
            <v>G62-W9 - ESSENTIALCARE +2 (5Y)</v>
          </cell>
          <cell r="C70" t="str">
            <v>2Y Extended Warranty (5Y)</v>
          </cell>
          <cell r="D70">
            <v>910</v>
          </cell>
          <cell r="E70">
            <v>637</v>
          </cell>
          <cell r="F70">
            <v>728</v>
          </cell>
          <cell r="G70" t="str">
            <v>no change</v>
          </cell>
        </row>
        <row r="71">
          <cell r="A71">
            <v>14976</v>
          </cell>
          <cell r="B71" t="str">
            <v>G62-W11 - ESSENTIALCARE +1 (4Y)</v>
          </cell>
          <cell r="C71" t="str">
            <v>1Y Extended Warranty (4Y)</v>
          </cell>
          <cell r="D71">
            <v>730</v>
          </cell>
          <cell r="E71">
            <v>510.99999999999994</v>
          </cell>
          <cell r="F71">
            <v>584</v>
          </cell>
          <cell r="G71" t="str">
            <v>no change</v>
          </cell>
        </row>
        <row r="72">
          <cell r="A72">
            <v>14977</v>
          </cell>
          <cell r="B72" t="str">
            <v>G62-W11 - ESSENTIALCARE +2 (5Y)</v>
          </cell>
          <cell r="C72" t="str">
            <v>2Y Extended Warranty (5Y)</v>
          </cell>
          <cell r="D72">
            <v>1170</v>
          </cell>
          <cell r="E72">
            <v>819</v>
          </cell>
          <cell r="F72">
            <v>936</v>
          </cell>
          <cell r="G72" t="str">
            <v>no change</v>
          </cell>
        </row>
        <row r="73">
          <cell r="A73">
            <v>15031</v>
          </cell>
          <cell r="B73" t="str">
            <v>F400 FS400 LOW FREQ MAINT 25000HRS</v>
          </cell>
          <cell r="C73" t="str">
            <v>Replacement of laser plates, actuator, rear fans, compensator</v>
          </cell>
          <cell r="D73">
            <v>6750</v>
          </cell>
          <cell r="E73">
            <v>4725</v>
          </cell>
          <cell r="F73">
            <v>5400</v>
          </cell>
          <cell r="G73" t="str">
            <v>no change</v>
          </cell>
        </row>
        <row r="74">
          <cell r="A74">
            <v>15032</v>
          </cell>
          <cell r="B74" t="str">
            <v>F400 FS400 LOW FREQ MAINT 50000HRS</v>
          </cell>
          <cell r="C74" t="str">
            <v>Replacement of laser plates, actuator, all fans, compensator, pump (not DMD)</v>
          </cell>
          <cell r="D74">
            <v>7790</v>
          </cell>
          <cell r="E74">
            <v>5453</v>
          </cell>
          <cell r="F74">
            <v>6232</v>
          </cell>
          <cell r="G74" t="str">
            <v>no change</v>
          </cell>
        </row>
        <row r="75">
          <cell r="A75">
            <v>15034</v>
          </cell>
          <cell r="B75" t="str">
            <v>PDS-4K AUDIO - ESSENTIAL CARE +1 (4Y)</v>
          </cell>
          <cell r="C75" t="str">
            <v>1Y Extended Warranty (Y4)</v>
          </cell>
          <cell r="D75">
            <v>280</v>
          </cell>
          <cell r="E75">
            <v>196</v>
          </cell>
          <cell r="F75">
            <v>224</v>
          </cell>
          <cell r="G75" t="str">
            <v>no change</v>
          </cell>
        </row>
        <row r="76">
          <cell r="A76">
            <v>15035</v>
          </cell>
          <cell r="B76" t="str">
            <v>PDS-4K AUDIO - ESSENTIAL CARE +2 (5Y)</v>
          </cell>
          <cell r="C76" t="str">
            <v>2Y Extended Warranty (Y4 + Y5)</v>
          </cell>
          <cell r="D76">
            <v>510</v>
          </cell>
          <cell r="E76">
            <v>357</v>
          </cell>
          <cell r="F76">
            <v>408</v>
          </cell>
          <cell r="G76" t="str">
            <v>no change</v>
          </cell>
        </row>
        <row r="77">
          <cell r="A77">
            <v>15040</v>
          </cell>
          <cell r="B77" t="str">
            <v>F400/FS400 - ESSENTIALCARE +1 (6Y)</v>
          </cell>
          <cell r="C77" t="str">
            <v>1Y Extended Warranty (6Y)</v>
          </cell>
          <cell r="D77">
            <v>2530</v>
          </cell>
          <cell r="E77">
            <v>1771</v>
          </cell>
          <cell r="F77">
            <v>2024</v>
          </cell>
          <cell r="G77" t="str">
            <v>no change</v>
          </cell>
        </row>
        <row r="78">
          <cell r="A78">
            <v>15041</v>
          </cell>
          <cell r="B78" t="str">
            <v>F400/FS400 - ESSENTIALCARE +2 (7Y)</v>
          </cell>
          <cell r="C78" t="str">
            <v>2Y Extended Warranty (7Y)</v>
          </cell>
          <cell r="D78">
            <v>5060</v>
          </cell>
          <cell r="E78">
            <v>3542</v>
          </cell>
          <cell r="F78">
            <v>4048</v>
          </cell>
          <cell r="G78" t="str">
            <v>no change</v>
          </cell>
        </row>
        <row r="79">
          <cell r="A79">
            <v>15180</v>
          </cell>
          <cell r="B79" t="str">
            <v>G62-W14 - ESSENTIALCARE +1 (4Y)</v>
          </cell>
          <cell r="C79" t="str">
            <v>1Y Extended Warranty (4Y)</v>
          </cell>
          <cell r="D79">
            <v>890</v>
          </cell>
          <cell r="E79">
            <v>623</v>
          </cell>
          <cell r="F79">
            <v>712</v>
          </cell>
          <cell r="G79" t="str">
            <v>no change</v>
          </cell>
        </row>
        <row r="80">
          <cell r="A80">
            <v>15181</v>
          </cell>
          <cell r="B80" t="str">
            <v>G62-W14 - ESSENTIALCARE +2 (5Y)</v>
          </cell>
          <cell r="C80" t="str">
            <v>2Y Extended Warranty (5Y)</v>
          </cell>
          <cell r="D80">
            <v>1420</v>
          </cell>
          <cell r="E80">
            <v>993.99999999999989</v>
          </cell>
          <cell r="F80">
            <v>1136</v>
          </cell>
          <cell r="G80" t="str">
            <v>no change</v>
          </cell>
        </row>
        <row r="81">
          <cell r="A81">
            <v>15297</v>
          </cell>
          <cell r="B81" t="str">
            <v>UDM 30 - ESSENTIAL CARE +1 (4Y)</v>
          </cell>
          <cell r="D81">
            <v>3440</v>
          </cell>
          <cell r="E81">
            <v>2408</v>
          </cell>
          <cell r="F81">
            <v>2752</v>
          </cell>
          <cell r="G81" t="str">
            <v>no change</v>
          </cell>
        </row>
        <row r="82">
          <cell r="A82">
            <v>15298</v>
          </cell>
          <cell r="B82" t="str">
            <v>UDM 30 - ESSENTIAL CARE +2 (5Y)</v>
          </cell>
          <cell r="D82">
            <v>6190</v>
          </cell>
          <cell r="E82">
            <v>4333</v>
          </cell>
          <cell r="F82">
            <v>4952</v>
          </cell>
          <cell r="G82" t="str">
            <v>no change</v>
          </cell>
        </row>
        <row r="83">
          <cell r="A83">
            <v>15342</v>
          </cell>
          <cell r="B83" t="str">
            <v>G50-W6 - ESSENTIALCARE +1 (4Y)</v>
          </cell>
          <cell r="D83">
            <v>450</v>
          </cell>
          <cell r="E83">
            <v>315</v>
          </cell>
          <cell r="F83">
            <v>360</v>
          </cell>
          <cell r="G83" t="str">
            <v>no change</v>
          </cell>
        </row>
        <row r="84">
          <cell r="A84">
            <v>15343</v>
          </cell>
          <cell r="B84" t="str">
            <v>G50-W6 - ESSENTIALCARE +2 (5Y)</v>
          </cell>
          <cell r="D84">
            <v>710</v>
          </cell>
          <cell r="E84">
            <v>496.99999999999994</v>
          </cell>
          <cell r="F84">
            <v>568</v>
          </cell>
          <cell r="G84" t="str">
            <v>no change</v>
          </cell>
        </row>
        <row r="85">
          <cell r="A85">
            <v>15344</v>
          </cell>
          <cell r="B85" t="str">
            <v>G50-W7 - ESSENTIALCARE +1 (4Y)</v>
          </cell>
          <cell r="D85">
            <v>510</v>
          </cell>
          <cell r="E85">
            <v>357</v>
          </cell>
          <cell r="F85">
            <v>408</v>
          </cell>
          <cell r="G85" t="str">
            <v>no change</v>
          </cell>
        </row>
        <row r="86">
          <cell r="A86">
            <v>15345</v>
          </cell>
          <cell r="B86" t="str">
            <v>G50-W7 - ESSENTIALCARE +2 (5Y)</v>
          </cell>
          <cell r="D86">
            <v>820</v>
          </cell>
          <cell r="E86">
            <v>574</v>
          </cell>
          <cell r="F86">
            <v>656</v>
          </cell>
          <cell r="G86" t="str">
            <v>no change</v>
          </cell>
        </row>
        <row r="87">
          <cell r="A87">
            <v>15346</v>
          </cell>
          <cell r="B87" t="str">
            <v>G50-W8 - ESSENTIALCARE +1 (4Y)</v>
          </cell>
          <cell r="D87">
            <v>610</v>
          </cell>
          <cell r="E87">
            <v>427</v>
          </cell>
          <cell r="F87">
            <v>488</v>
          </cell>
          <cell r="G87" t="str">
            <v>no change</v>
          </cell>
        </row>
        <row r="88">
          <cell r="A88">
            <v>15347</v>
          </cell>
          <cell r="B88" t="str">
            <v>G50-W8 - ESSENTIALCARE +2 (5Y)</v>
          </cell>
          <cell r="D88">
            <v>970</v>
          </cell>
          <cell r="E88">
            <v>679</v>
          </cell>
          <cell r="F88">
            <v>776</v>
          </cell>
          <cell r="G88" t="str">
            <v>no change</v>
          </cell>
        </row>
        <row r="89">
          <cell r="A89">
            <v>15570</v>
          </cell>
          <cell r="B89" t="str">
            <v>I600-4K8 - ESSENTIALCARE +1 (4Y)</v>
          </cell>
          <cell r="C89" t="str">
            <v>1Y Extended Warranty (4Y)</v>
          </cell>
          <cell r="D89">
            <v>580</v>
          </cell>
          <cell r="E89">
            <v>406</v>
          </cell>
          <cell r="F89">
            <v>464</v>
          </cell>
          <cell r="G89" t="str">
            <v>no change</v>
          </cell>
        </row>
        <row r="90">
          <cell r="A90">
            <v>15571</v>
          </cell>
          <cell r="B90" t="str">
            <v>I600-4K8 - ESSENTIALCARE +2 (5Y)</v>
          </cell>
          <cell r="C90" t="str">
            <v>2Y Extended Warranty (5Y)</v>
          </cell>
          <cell r="D90">
            <v>1040</v>
          </cell>
          <cell r="E90">
            <v>728</v>
          </cell>
          <cell r="F90">
            <v>832</v>
          </cell>
          <cell r="G90" t="str">
            <v>no change</v>
          </cell>
        </row>
        <row r="91">
          <cell r="A91">
            <v>15572</v>
          </cell>
          <cell r="B91" t="str">
            <v>I600-4K10 - ESSENTIALCARE +1 (4Y)</v>
          </cell>
          <cell r="C91" t="str">
            <v>1Y Extended Warranty (4Y)</v>
          </cell>
          <cell r="D91">
            <v>690</v>
          </cell>
          <cell r="E91">
            <v>482.99999999999994</v>
          </cell>
          <cell r="F91">
            <v>552</v>
          </cell>
          <cell r="G91" t="str">
            <v>no change</v>
          </cell>
        </row>
        <row r="92">
          <cell r="A92">
            <v>15573</v>
          </cell>
          <cell r="B92" t="str">
            <v>I600-4K10 - ESSENTIALCARE +2 (5Y)</v>
          </cell>
          <cell r="C92" t="str">
            <v>2Y Extended Warranty (5Y)</v>
          </cell>
          <cell r="D92">
            <v>1250</v>
          </cell>
          <cell r="E92">
            <v>875</v>
          </cell>
          <cell r="F92">
            <v>1000</v>
          </cell>
          <cell r="G92" t="str">
            <v>no change</v>
          </cell>
        </row>
        <row r="93">
          <cell r="A93">
            <v>15574</v>
          </cell>
          <cell r="B93" t="str">
            <v>I600-4K15 - ESSENTIALCARE +1 (4Y)</v>
          </cell>
          <cell r="C93" t="str">
            <v>1Y Extended Warranty (4Y)</v>
          </cell>
          <cell r="D93">
            <v>920</v>
          </cell>
          <cell r="E93">
            <v>644</v>
          </cell>
          <cell r="F93">
            <v>736</v>
          </cell>
          <cell r="G93" t="str">
            <v>no change</v>
          </cell>
        </row>
        <row r="94">
          <cell r="A94">
            <v>15575</v>
          </cell>
          <cell r="B94" t="str">
            <v>I600-4K15 - ESSENTIALCARE +2 (5Y)</v>
          </cell>
          <cell r="C94" t="str">
            <v>2Y Extended Warranty (5Y)</v>
          </cell>
          <cell r="D94">
            <v>1660</v>
          </cell>
          <cell r="E94">
            <v>1162</v>
          </cell>
          <cell r="F94">
            <v>1328</v>
          </cell>
          <cell r="G94" t="str">
            <v>no change</v>
          </cell>
        </row>
        <row r="95">
          <cell r="A95">
            <v>15647</v>
          </cell>
          <cell r="B95" t="str">
            <v>FL40/FS40 - ESSENTIALCARE +3 (8Y)</v>
          </cell>
          <cell r="C95" t="str">
            <v>3Y Extended Warranty (8Y)</v>
          </cell>
          <cell r="D95">
            <v>6210</v>
          </cell>
          <cell r="E95">
            <v>4347</v>
          </cell>
          <cell r="F95">
            <v>4968</v>
          </cell>
          <cell r="G95" t="str">
            <v>no change</v>
          </cell>
        </row>
        <row r="96">
          <cell r="A96">
            <v>15648</v>
          </cell>
          <cell r="B96" t="str">
            <v>F400/FS400 - ESSENTIALCARE +3 (8Y)</v>
          </cell>
          <cell r="C96" t="str">
            <v>3Y Extended Warranty (8Y)</v>
          </cell>
          <cell r="D96">
            <v>7590</v>
          </cell>
          <cell r="E96">
            <v>5313</v>
          </cell>
          <cell r="F96">
            <v>6072</v>
          </cell>
          <cell r="G96" t="str">
            <v>no change</v>
          </cell>
        </row>
        <row r="97">
          <cell r="A97">
            <v>15746</v>
          </cell>
          <cell r="B97" t="str">
            <v>EM Encore3 Certified Specialist – 2days</v>
          </cell>
          <cell r="D97">
            <v>690</v>
          </cell>
          <cell r="E97">
            <v>690</v>
          </cell>
          <cell r="F97">
            <v>690</v>
          </cell>
          <cell r="G97" t="str">
            <v>no change</v>
          </cell>
        </row>
        <row r="98">
          <cell r="A98">
            <v>15747</v>
          </cell>
          <cell r="B98" t="str">
            <v>EM Encore3 Certified Specialist - 3days</v>
          </cell>
          <cell r="D98">
            <v>1730</v>
          </cell>
          <cell r="E98">
            <v>1730</v>
          </cell>
          <cell r="F98">
            <v>1730</v>
          </cell>
          <cell r="G98" t="str">
            <v>no change</v>
          </cell>
        </row>
        <row r="99">
          <cell r="A99">
            <v>15760</v>
          </cell>
          <cell r="B99" t="str">
            <v>IO - ESSENTIAL CARE +1 (4Y)</v>
          </cell>
          <cell r="C99" t="str">
            <v>1Y Extended Warranty (4Y)</v>
          </cell>
          <cell r="D99">
            <v>120</v>
          </cell>
          <cell r="E99">
            <v>84</v>
          </cell>
          <cell r="F99">
            <v>96</v>
          </cell>
          <cell r="G99" t="str">
            <v>no change</v>
          </cell>
        </row>
        <row r="100">
          <cell r="A100">
            <v>15761</v>
          </cell>
          <cell r="B100" t="str">
            <v>IO - ESSENTIAL CARE +2 (5Y)</v>
          </cell>
          <cell r="C100" t="str">
            <v>2Y Extended Warranty (5Y)</v>
          </cell>
          <cell r="D100">
            <v>230</v>
          </cell>
          <cell r="E100">
            <v>161</v>
          </cell>
          <cell r="F100">
            <v>184</v>
          </cell>
          <cell r="G100" t="str">
            <v>no change</v>
          </cell>
        </row>
        <row r="101">
          <cell r="A101">
            <v>15850</v>
          </cell>
          <cell r="B101" t="str">
            <v>EX TRICOMBO NGS-1U-ESSENTIALCARE +1 (4Y)</v>
          </cell>
          <cell r="C101" t="str">
            <v>1Y Extended Warranty (4Y)</v>
          </cell>
          <cell r="D101">
            <v>700</v>
          </cell>
          <cell r="E101">
            <v>489.99999999999994</v>
          </cell>
          <cell r="F101">
            <v>560</v>
          </cell>
          <cell r="G101" t="str">
            <v>no change</v>
          </cell>
        </row>
        <row r="102">
          <cell r="A102">
            <v>16163</v>
          </cell>
          <cell r="B102" t="str">
            <v>QDX W35 - ESSENTIALCARE +1 (4Y)</v>
          </cell>
          <cell r="C102" t="str">
            <v>1Y Extended Warranty (Y4)</v>
          </cell>
          <cell r="D102">
            <v>3540</v>
          </cell>
          <cell r="E102">
            <v>2478</v>
          </cell>
          <cell r="F102">
            <v>2832</v>
          </cell>
          <cell r="G102" t="str">
            <v>no change</v>
          </cell>
        </row>
        <row r="103">
          <cell r="A103">
            <v>16175</v>
          </cell>
          <cell r="B103" t="str">
            <v>QDX W45 - ESSENTIALCARE +1 (4Y)</v>
          </cell>
          <cell r="C103" t="str">
            <v>1Y Extended Warranty (Y4)</v>
          </cell>
          <cell r="D103">
            <v>4420</v>
          </cell>
          <cell r="E103">
            <v>3094</v>
          </cell>
          <cell r="F103">
            <v>3536</v>
          </cell>
          <cell r="G103" t="str">
            <v>no change</v>
          </cell>
        </row>
        <row r="104">
          <cell r="A104">
            <v>16176</v>
          </cell>
          <cell r="B104" t="str">
            <v>QDX 4K35 - ESSENTIALCARE +1 (4Y)</v>
          </cell>
          <cell r="C104" t="str">
            <v>1Y Extended Warranty (Y4)</v>
          </cell>
          <cell r="D104">
            <v>3980</v>
          </cell>
          <cell r="E104">
            <v>2786</v>
          </cell>
          <cell r="F104">
            <v>3184</v>
          </cell>
          <cell r="G104" t="str">
            <v>no change</v>
          </cell>
        </row>
        <row r="105">
          <cell r="A105">
            <v>16177</v>
          </cell>
          <cell r="B105" t="str">
            <v>QDX 4K45 - ESSENTIALCARE +1 (4Y)</v>
          </cell>
          <cell r="C105" t="str">
            <v>1Y Extended Warranty (Y4)</v>
          </cell>
          <cell r="D105">
            <v>4860</v>
          </cell>
          <cell r="E105">
            <v>3402</v>
          </cell>
          <cell r="F105">
            <v>3888</v>
          </cell>
          <cell r="G105" t="str">
            <v>no change</v>
          </cell>
        </row>
        <row r="106">
          <cell r="A106">
            <v>16178</v>
          </cell>
          <cell r="B106" t="str">
            <v>QDX N4K25 - ESSENTIALCARE +1 (4Y)</v>
          </cell>
          <cell r="C106" t="str">
            <v>1Y Extended Warranty (Y4)</v>
          </cell>
          <cell r="D106">
            <v>3540</v>
          </cell>
          <cell r="E106">
            <v>2478</v>
          </cell>
          <cell r="F106">
            <v>2832</v>
          </cell>
          <cell r="G106" t="str">
            <v>no change</v>
          </cell>
        </row>
        <row r="107">
          <cell r="A107">
            <v>16179</v>
          </cell>
          <cell r="B107" t="str">
            <v>QDX N4K35 - ESSENTIALCARE +1 (4Y)</v>
          </cell>
          <cell r="C107" t="str">
            <v>1Y Extended Warranty (Y4)</v>
          </cell>
          <cell r="D107">
            <v>4420</v>
          </cell>
          <cell r="E107">
            <v>3094</v>
          </cell>
          <cell r="F107">
            <v>3536</v>
          </cell>
          <cell r="G107" t="str">
            <v>no change</v>
          </cell>
        </row>
        <row r="108">
          <cell r="A108">
            <v>16180</v>
          </cell>
          <cell r="B108" t="str">
            <v>QDX N4K45 - ESSENTIALCARE +1 (4Y)</v>
          </cell>
          <cell r="C108" t="str">
            <v>1Y Extended Warranty (Y4)</v>
          </cell>
          <cell r="D108">
            <v>5310</v>
          </cell>
          <cell r="E108">
            <v>3716.9999999999995</v>
          </cell>
          <cell r="F108">
            <v>4248</v>
          </cell>
          <cell r="G108" t="str">
            <v>no change</v>
          </cell>
        </row>
        <row r="109">
          <cell r="A109">
            <v>16181</v>
          </cell>
          <cell r="B109" t="str">
            <v>QDX W35 - ESSENTIALCARE +2 (5Y)</v>
          </cell>
          <cell r="C109" t="str">
            <v>2Y Extended Warranty (Y4+5)</v>
          </cell>
          <cell r="D109">
            <v>6360</v>
          </cell>
          <cell r="E109">
            <v>4452</v>
          </cell>
          <cell r="F109">
            <v>5088</v>
          </cell>
          <cell r="G109" t="str">
            <v>no change</v>
          </cell>
        </row>
        <row r="110">
          <cell r="A110">
            <v>16182</v>
          </cell>
          <cell r="B110" t="str">
            <v>QDX W45 - ESSENTIALCARE +2 (5Y)</v>
          </cell>
          <cell r="C110" t="str">
            <v>2Y Extended Warranty (Y4+5)</v>
          </cell>
          <cell r="D110">
            <v>7950</v>
          </cell>
          <cell r="E110">
            <v>5565</v>
          </cell>
          <cell r="F110">
            <v>6360</v>
          </cell>
          <cell r="G110" t="str">
            <v>no change</v>
          </cell>
        </row>
        <row r="111">
          <cell r="A111">
            <v>16183</v>
          </cell>
          <cell r="B111" t="str">
            <v>QDX 4K35 - ESSENTIALCARE +2 (5Y)</v>
          </cell>
          <cell r="C111" t="str">
            <v>2Y Extended Warranty (Y4+5)</v>
          </cell>
          <cell r="D111">
            <v>7160</v>
          </cell>
          <cell r="E111">
            <v>5012</v>
          </cell>
          <cell r="F111">
            <v>5728</v>
          </cell>
          <cell r="G111" t="str">
            <v>no change</v>
          </cell>
        </row>
        <row r="112">
          <cell r="A112">
            <v>16184</v>
          </cell>
          <cell r="B112" t="str">
            <v>QDX 4K45 - ESSENTIALCARE +2 (5Y)</v>
          </cell>
          <cell r="C112" t="str">
            <v>2Y Extended Warranty (Y4+5)</v>
          </cell>
          <cell r="D112">
            <v>8750</v>
          </cell>
          <cell r="E112">
            <v>6125</v>
          </cell>
          <cell r="F112">
            <v>7000</v>
          </cell>
          <cell r="G112" t="str">
            <v>no change</v>
          </cell>
        </row>
        <row r="113">
          <cell r="A113">
            <v>16185</v>
          </cell>
          <cell r="B113" t="str">
            <v>QDX N4K25 - ESSENTIALCARE +2 (5Y)</v>
          </cell>
          <cell r="C113" t="str">
            <v>2Y Extended Warranty (Y4+5)</v>
          </cell>
          <cell r="D113">
            <v>6360</v>
          </cell>
          <cell r="E113">
            <v>4452</v>
          </cell>
          <cell r="F113">
            <v>5088</v>
          </cell>
          <cell r="G113" t="str">
            <v>no change</v>
          </cell>
        </row>
        <row r="114">
          <cell r="A114">
            <v>16186</v>
          </cell>
          <cell r="B114" t="str">
            <v>QDX N4K35 - ESSENTIALCARE +2 (5Y)</v>
          </cell>
          <cell r="C114" t="str">
            <v>2Y Extended Warranty (Y4+5)</v>
          </cell>
          <cell r="D114">
            <v>7950</v>
          </cell>
          <cell r="E114">
            <v>5565</v>
          </cell>
          <cell r="F114">
            <v>6360</v>
          </cell>
          <cell r="G114" t="str">
            <v>no change</v>
          </cell>
        </row>
        <row r="115">
          <cell r="A115">
            <v>16187</v>
          </cell>
          <cell r="B115" t="str">
            <v>QDX N4K45 - ESSENTIALCARE +2 (5Y)</v>
          </cell>
          <cell r="C115" t="str">
            <v>2Y Extended Warranty (Y4+5)</v>
          </cell>
          <cell r="D115">
            <v>9550</v>
          </cell>
          <cell r="E115">
            <v>6685</v>
          </cell>
          <cell r="F115">
            <v>7640</v>
          </cell>
          <cell r="G115" t="str">
            <v>no change</v>
          </cell>
        </row>
        <row r="116">
          <cell r="A116" t="str">
            <v>R5001455K</v>
          </cell>
          <cell r="B116" t="str">
            <v xml:space="preserve">FOCUS OFFSET RING KIT TLD </v>
          </cell>
          <cell r="C116" t="str">
            <v>Offset rings for the R9801410 ( 1 set for 2 lens conversions)</v>
          </cell>
          <cell r="D116">
            <v>90</v>
          </cell>
          <cell r="E116">
            <v>72</v>
          </cell>
          <cell r="F116">
            <v>72</v>
          </cell>
          <cell r="G116" t="str">
            <v>no change</v>
          </cell>
        </row>
        <row r="117">
          <cell r="A117" t="str">
            <v>R5002199K</v>
          </cell>
          <cell r="B117" t="str">
            <v>G62 FILTER REPLACEMENT SET</v>
          </cell>
          <cell r="D117">
            <v>90</v>
          </cell>
          <cell r="E117">
            <v>54</v>
          </cell>
          <cell r="F117">
            <v>58.5</v>
          </cell>
          <cell r="G117" t="str">
            <v>no change</v>
          </cell>
        </row>
        <row r="118">
          <cell r="A118" t="str">
            <v>R9004746</v>
          </cell>
          <cell r="B118" t="str">
            <v>CXP Expansion Link Cards</v>
          </cell>
          <cell r="C118" t="str">
            <v>Does not include cable</v>
          </cell>
          <cell r="D118">
            <v>6770</v>
          </cell>
          <cell r="E118">
            <v>4062</v>
          </cell>
          <cell r="F118">
            <v>4400.5</v>
          </cell>
          <cell r="G118" t="str">
            <v>no change</v>
          </cell>
        </row>
        <row r="119">
          <cell r="A119" t="str">
            <v>R9004747B</v>
          </cell>
          <cell r="B119" t="str">
            <v>E2 VPU Card</v>
          </cell>
          <cell r="C119" t="str">
            <v>Installed in groups of four, either 0,4 or 8 per E2</v>
          </cell>
          <cell r="D119">
            <v>2540</v>
          </cell>
          <cell r="E119">
            <v>1524</v>
          </cell>
          <cell r="F119">
            <v>1651</v>
          </cell>
          <cell r="G119" t="str">
            <v>no change</v>
          </cell>
        </row>
        <row r="120">
          <cell r="A120" t="str">
            <v>R9004750</v>
          </cell>
          <cell r="B120" t="str">
            <v xml:space="preserve">Expansion link Cable 1 Meter (1 cable) </v>
          </cell>
          <cell r="C120" t="str">
            <v>1  CXP to CXP cable per kit</v>
          </cell>
          <cell r="D120">
            <v>580</v>
          </cell>
          <cell r="E120">
            <v>348</v>
          </cell>
          <cell r="F120">
            <v>377</v>
          </cell>
          <cell r="G120" t="str">
            <v>no change</v>
          </cell>
        </row>
        <row r="121">
          <cell r="A121" t="str">
            <v>R9004752</v>
          </cell>
          <cell r="B121" t="str">
            <v>100m Expansion link fiber TX/RX Module (2 per kit)</v>
          </cell>
          <cell r="C121" t="str">
            <v>Required for 100m fiber cables</v>
          </cell>
          <cell r="D121">
            <v>4490</v>
          </cell>
          <cell r="E121">
            <v>2694</v>
          </cell>
          <cell r="F121">
            <v>2918.5</v>
          </cell>
          <cell r="G121" t="str">
            <v>no change</v>
          </cell>
        </row>
        <row r="122">
          <cell r="A122" t="str">
            <v>R9004754</v>
          </cell>
          <cell r="B122" t="str">
            <v>Expansion link Fiber cable 100 meter (1 cable)</v>
          </cell>
          <cell r="C122" t="str">
            <v>1 cable per kit
This item is Non Cancellable/ Non Returnable</v>
          </cell>
          <cell r="D122">
            <v>4540</v>
          </cell>
          <cell r="E122">
            <v>2724</v>
          </cell>
          <cell r="F122">
            <v>2951</v>
          </cell>
          <cell r="G122" t="str">
            <v>no change</v>
          </cell>
        </row>
        <row r="123">
          <cell r="A123" t="str">
            <v>R9004758B</v>
          </cell>
          <cell r="B123" t="str">
            <v>S3 VPU Cards</v>
          </cell>
          <cell r="C123" t="str">
            <v>Up to two cards per S3 and EX chassis (NOT for E2)</v>
          </cell>
          <cell r="D123">
            <v>2540</v>
          </cell>
          <cell r="E123">
            <v>1524</v>
          </cell>
          <cell r="F123">
            <v>1651</v>
          </cell>
          <cell r="G123" t="str">
            <v>no change</v>
          </cell>
        </row>
        <row r="124">
          <cell r="A124" t="str">
            <v>R9004762</v>
          </cell>
          <cell r="B124" t="str">
            <v>Expansion Link Cable 5 Meter</v>
          </cell>
          <cell r="C124" t="str">
            <v>1  CXP to CXP cable per kit</v>
          </cell>
          <cell r="D124">
            <v>2380</v>
          </cell>
          <cell r="E124">
            <v>1428</v>
          </cell>
          <cell r="F124">
            <v>1547</v>
          </cell>
          <cell r="G124" t="str">
            <v>no change</v>
          </cell>
        </row>
        <row r="125">
          <cell r="A125" t="str">
            <v>R9004765B</v>
          </cell>
          <cell r="B125" t="str">
            <v>DisplayPort 1.2 Output Card</v>
          </cell>
          <cell r="C125" t="str">
            <v>DP 1.2 4K60p</v>
          </cell>
          <cell r="D125">
            <v>6230</v>
          </cell>
          <cell r="E125">
            <v>3738</v>
          </cell>
          <cell r="F125">
            <v>4049.5</v>
          </cell>
          <cell r="G125" t="str">
            <v>no change</v>
          </cell>
        </row>
        <row r="126">
          <cell r="A126" t="str">
            <v>R9004769</v>
          </cell>
          <cell r="B126" t="str">
            <v>E2 Gen1/S3 Power Supply</v>
          </cell>
          <cell r="C126" t="str">
            <v>power supply handle is black</v>
          </cell>
          <cell r="D126">
            <v>1040</v>
          </cell>
          <cell r="E126">
            <v>624</v>
          </cell>
          <cell r="F126">
            <v>676</v>
          </cell>
          <cell r="G126" t="str">
            <v>no change</v>
          </cell>
        </row>
        <row r="127">
          <cell r="A127" t="str">
            <v>R9004772B</v>
          </cell>
          <cell r="B127" t="str">
            <v>EC-50 Event Controller</v>
          </cell>
          <cell r="C127" t="str">
            <v>Requires external computer connected via USB. Optional flight case available (R9070002) / replaces R9004772</v>
          </cell>
          <cell r="D127">
            <v>25200</v>
          </cell>
          <cell r="E127">
            <v>15120</v>
          </cell>
          <cell r="F127">
            <v>16380</v>
          </cell>
          <cell r="G127" t="str">
            <v>no change</v>
          </cell>
        </row>
        <row r="128">
          <cell r="A128" t="str">
            <v>R9004783B</v>
          </cell>
          <cell r="B128" t="str">
            <v>EC-30 Event Controller</v>
          </cell>
          <cell r="C128" t="str">
            <v>Requires external computer connected via USB / replaces R9004783</v>
          </cell>
          <cell r="D128">
            <v>14700</v>
          </cell>
          <cell r="E128">
            <v>8820</v>
          </cell>
          <cell r="F128">
            <v>9555</v>
          </cell>
          <cell r="G128" t="str">
            <v>no change</v>
          </cell>
        </row>
        <row r="129">
          <cell r="A129" t="str">
            <v>R9004785B</v>
          </cell>
          <cell r="B129" t="str">
            <v xml:space="preserve">4K60 Tri-Combo Input Card </v>
          </cell>
          <cell r="C129" t="str">
            <v>HDMI 2.0/DP1.2/12G SDI/Quad SDI</v>
          </cell>
          <cell r="D129">
            <v>6230</v>
          </cell>
          <cell r="E129">
            <v>3738</v>
          </cell>
          <cell r="F129">
            <v>4049.5</v>
          </cell>
          <cell r="G129" t="str">
            <v>no change</v>
          </cell>
        </row>
        <row r="130">
          <cell r="A130" t="str">
            <v>R9004786B</v>
          </cell>
          <cell r="B130" t="str">
            <v>4K60 Tri-Combo Output card</v>
          </cell>
          <cell r="C130" t="str">
            <v>HDMI 2.0/DP1.2/12G SDI/Quad SDI</v>
          </cell>
          <cell r="D130">
            <v>6230</v>
          </cell>
          <cell r="E130">
            <v>3738</v>
          </cell>
          <cell r="F130">
            <v>4049.5</v>
          </cell>
          <cell r="G130" t="str">
            <v>no change</v>
          </cell>
        </row>
        <row r="131">
          <cell r="A131" t="str">
            <v>R9004790B</v>
          </cell>
          <cell r="B131" t="str">
            <v>EC-210 Event Master Controller</v>
          </cell>
          <cell r="C131" t="str">
            <v>Includes flight case / replaces R9004790</v>
          </cell>
          <cell r="D131">
            <v>51700</v>
          </cell>
          <cell r="E131">
            <v>31020</v>
          </cell>
          <cell r="F131">
            <v>33605</v>
          </cell>
          <cell r="G131" t="str">
            <v>no change</v>
          </cell>
        </row>
        <row r="132">
          <cell r="A132" t="str">
            <v>R9004791B</v>
          </cell>
          <cell r="B132" t="str">
            <v>Quad input card – H 2.0</v>
          </cell>
          <cell r="C132" t="str">
            <v>HDMI™ 2.0 Quad input card</v>
          </cell>
          <cell r="D132">
            <v>6230</v>
          </cell>
          <cell r="E132">
            <v>3738</v>
          </cell>
          <cell r="F132">
            <v>4049.5</v>
          </cell>
          <cell r="G132" t="str">
            <v>no change</v>
          </cell>
        </row>
        <row r="133">
          <cell r="A133" t="str">
            <v>R9004792B</v>
          </cell>
          <cell r="B133" t="str">
            <v>Quad output card – H 2.0</v>
          </cell>
          <cell r="C133" t="str">
            <v>HDMI™ 2.0 Quad output card</v>
          </cell>
          <cell r="D133">
            <v>6230</v>
          </cell>
          <cell r="E133">
            <v>3738</v>
          </cell>
          <cell r="F133">
            <v>4049.5</v>
          </cell>
          <cell r="G133" t="str">
            <v>no change</v>
          </cell>
        </row>
        <row r="134">
          <cell r="A134" t="str">
            <v>R9004793B</v>
          </cell>
          <cell r="B134" t="str">
            <v>DisplayPort 1.2 Quad Input card</v>
          </cell>
          <cell r="C134" t="str">
            <v>DP 1.2 4K60p</v>
          </cell>
          <cell r="D134">
            <v>6230</v>
          </cell>
          <cell r="E134">
            <v>3738</v>
          </cell>
          <cell r="F134">
            <v>4049.5</v>
          </cell>
          <cell r="G134" t="str">
            <v>no change</v>
          </cell>
        </row>
        <row r="135">
          <cell r="A135" t="str">
            <v>R9004795B</v>
          </cell>
          <cell r="B135" t="str">
            <v>ImagePRO-4K</v>
          </cell>
          <cell r="C135" t="str">
            <v>Incl 1 Tricombo Input Card and 1 Tricombo Output Card</v>
          </cell>
          <cell r="D135">
            <v>15200</v>
          </cell>
          <cell r="E135">
            <v>9120</v>
          </cell>
          <cell r="F135">
            <v>9880</v>
          </cell>
          <cell r="G135" t="str">
            <v>no change</v>
          </cell>
        </row>
        <row r="136">
          <cell r="A136" t="str">
            <v>R9004797</v>
          </cell>
          <cell r="B136" t="str">
            <v>CXP Input/Output Expansion Card</v>
          </cell>
          <cell r="C136" t="str">
            <v>Extends EX Chassis for Input or Output</v>
          </cell>
          <cell r="D136">
            <v>2380</v>
          </cell>
          <cell r="E136">
            <v>1428</v>
          </cell>
          <cell r="F136">
            <v>1547</v>
          </cell>
          <cell r="G136" t="str">
            <v>no change</v>
          </cell>
        </row>
        <row r="137">
          <cell r="A137" t="str">
            <v>R9004798</v>
          </cell>
          <cell r="B137" t="str">
            <v>E2/Encore3 Shipping Case</v>
          </cell>
          <cell r="D137">
            <v>2830</v>
          </cell>
          <cell r="E137">
            <v>1698</v>
          </cell>
          <cell r="F137">
            <v>1839.5</v>
          </cell>
          <cell r="G137" t="str">
            <v>no change</v>
          </cell>
        </row>
        <row r="138">
          <cell r="A138" t="str">
            <v>R90059471</v>
          </cell>
          <cell r="B138" t="str">
            <v>F80-Q12 body only</v>
          </cell>
          <cell r="C138" t="str">
            <v>TAA compliant; COO Belgium</v>
          </cell>
          <cell r="D138">
            <v>28900</v>
          </cell>
          <cell r="E138">
            <v>17340</v>
          </cell>
          <cell r="F138">
            <v>18785</v>
          </cell>
          <cell r="G138" t="str">
            <v>no change</v>
          </cell>
        </row>
        <row r="139">
          <cell r="A139" t="str">
            <v>R90059521</v>
          </cell>
          <cell r="B139" t="str">
            <v>F80-4K12 body only</v>
          </cell>
          <cell r="C139" t="str">
            <v>TAA compliant; COO Belgium</v>
          </cell>
          <cell r="D139">
            <v>33200</v>
          </cell>
          <cell r="E139">
            <v>19920</v>
          </cell>
          <cell r="F139">
            <v>21580</v>
          </cell>
          <cell r="G139" t="str">
            <v>no change</v>
          </cell>
        </row>
        <row r="140">
          <cell r="A140" t="str">
            <v>R9008791</v>
          </cell>
          <cell r="B140" t="str">
            <v>F70-4K4</v>
          </cell>
          <cell r="C140" t="str">
            <v>RGB color wheel for increased motion-, color- and SRP- performance</v>
          </cell>
          <cell r="D140">
            <v>38800</v>
          </cell>
          <cell r="E140">
            <v>23280</v>
          </cell>
          <cell r="F140">
            <v>25220</v>
          </cell>
          <cell r="G140" t="str">
            <v>no change</v>
          </cell>
        </row>
        <row r="141">
          <cell r="A141" t="str">
            <v>R9008792</v>
          </cell>
          <cell r="B141" t="str">
            <v>FS70-4K4</v>
          </cell>
          <cell r="C141" t="str">
            <v>RGB color wheel for increased motion-, color- and SRP- performance with a dedicated IR light source</v>
          </cell>
          <cell r="D141">
            <v>49600</v>
          </cell>
          <cell r="E141">
            <v>29760</v>
          </cell>
          <cell r="F141">
            <v>32240</v>
          </cell>
          <cell r="G141" t="str">
            <v>no change</v>
          </cell>
        </row>
        <row r="142">
          <cell r="A142" t="str">
            <v>R9008915</v>
          </cell>
          <cell r="B142" t="str">
            <v>S3 Shipping Case</v>
          </cell>
          <cell r="D142">
            <v>2830</v>
          </cell>
          <cell r="E142">
            <v>1698</v>
          </cell>
          <cell r="F142">
            <v>1839.5</v>
          </cell>
          <cell r="G142" t="str">
            <v>no change</v>
          </cell>
        </row>
        <row r="143">
          <cell r="A143" t="str">
            <v>R9008988</v>
          </cell>
          <cell r="B143" t="str">
            <v>EC-210 Flight Case</v>
          </cell>
          <cell r="D143">
            <v>5270</v>
          </cell>
          <cell r="E143">
            <v>3162</v>
          </cell>
          <cell r="F143">
            <v>3425.5</v>
          </cell>
          <cell r="G143" t="str">
            <v>no change</v>
          </cell>
        </row>
        <row r="144">
          <cell r="A144" t="str">
            <v>R9008989</v>
          </cell>
          <cell r="B144" t="str">
            <v>KIT, EM FIBER CABLE, RUGGED, MPO24, 100M</v>
          </cell>
          <cell r="C144" t="str">
            <v>Includes: Cable on reel, 2xMTP to Neutrik adapters with jumper cables, and 2x 100m transceivers</v>
          </cell>
          <cell r="D144">
            <v>21100</v>
          </cell>
          <cell r="E144">
            <v>12660</v>
          </cell>
          <cell r="F144">
            <v>13715</v>
          </cell>
          <cell r="G144" t="str">
            <v>no change</v>
          </cell>
        </row>
        <row r="145">
          <cell r="A145" t="str">
            <v>R9009010</v>
          </cell>
          <cell r="B145" t="str">
            <v>KIT, EM FIBER CABLE, RUGGED, MPO24, 300M</v>
          </cell>
          <cell r="C145" t="str">
            <v>Includes: Cable on reel, 2xMTP to Neutri akdapters with jumper cables, and 2x 300m transceivers</v>
          </cell>
          <cell r="D145">
            <v>29700</v>
          </cell>
          <cell r="E145">
            <v>17820</v>
          </cell>
          <cell r="F145">
            <v>19305</v>
          </cell>
          <cell r="G145" t="str">
            <v>no change</v>
          </cell>
        </row>
        <row r="146">
          <cell r="A146" t="str">
            <v>R9009011</v>
          </cell>
          <cell r="B146" t="str">
            <v>KIT, EM INSTALL FIBER CABLE, MPO24, 100M (black)</v>
          </cell>
          <cell r="C146" t="str">
            <v>Includes: Cable, 2x 100m transceivers</v>
          </cell>
          <cell r="D146">
            <v>9540</v>
          </cell>
          <cell r="E146">
            <v>5724</v>
          </cell>
          <cell r="F146">
            <v>6201</v>
          </cell>
          <cell r="G146" t="str">
            <v>no change</v>
          </cell>
        </row>
        <row r="147">
          <cell r="A147" t="str">
            <v>R9009012</v>
          </cell>
          <cell r="B147" t="str">
            <v>KIT, EM INSTALL FIBER CABLE, MPO24, 300M (black)</v>
          </cell>
          <cell r="C147" t="str">
            <v>Includes: Cable, 2x 300m transceivers</v>
          </cell>
          <cell r="D147">
            <v>18800</v>
          </cell>
          <cell r="E147">
            <v>11280</v>
          </cell>
          <cell r="F147">
            <v>12220</v>
          </cell>
          <cell r="G147" t="str">
            <v>no change</v>
          </cell>
        </row>
        <row r="148">
          <cell r="A148" t="str">
            <v>R9009202</v>
          </cell>
          <cell r="B148" t="str">
            <v>300m Expansion link fiber TX/RX Module (2 per kit)</v>
          </cell>
          <cell r="C148" t="str">
            <v>Required for 300m fiber cables</v>
          </cell>
          <cell r="D148">
            <v>6730</v>
          </cell>
          <cell r="E148">
            <v>4038</v>
          </cell>
          <cell r="F148">
            <v>4374.5</v>
          </cell>
          <cell r="G148" t="str">
            <v>no change</v>
          </cell>
        </row>
        <row r="149">
          <cell r="A149" t="str">
            <v>R9009231B</v>
          </cell>
          <cell r="B149" t="str">
            <v>ImagePRO 4K chassis</v>
          </cell>
          <cell r="C149" t="str">
            <v>No Gen I/O Card Included</v>
          </cell>
          <cell r="D149">
            <v>6580</v>
          </cell>
          <cell r="E149">
            <v>3948</v>
          </cell>
          <cell r="F149">
            <v>4277</v>
          </cell>
          <cell r="G149" t="str">
            <v>no change</v>
          </cell>
        </row>
        <row r="150">
          <cell r="A150" t="str">
            <v>R9009250</v>
          </cell>
          <cell r="B150" t="str">
            <v xml:space="preserve">SFP to fiber transceiver module </v>
          </cell>
          <cell r="C150" t="str">
            <v xml:space="preserve">converter for SFP to LC needed for input module fiber card R9802253 </v>
          </cell>
          <cell r="D150">
            <v>690</v>
          </cell>
          <cell r="E150">
            <v>552</v>
          </cell>
          <cell r="F150">
            <v>552</v>
          </cell>
          <cell r="G150" t="str">
            <v>no change</v>
          </cell>
        </row>
        <row r="151">
          <cell r="A151" t="str">
            <v>R9009631</v>
          </cell>
          <cell r="B151" t="str">
            <v>E2 Gen2 Genlock Board</v>
          </cell>
          <cell r="C151" t="str">
            <v>Incl sync connections for S3D- License not included (Gen2)</v>
          </cell>
          <cell r="D151">
            <v>2980</v>
          </cell>
          <cell r="E151">
            <v>1788</v>
          </cell>
          <cell r="F151">
            <v>1937</v>
          </cell>
          <cell r="G151" t="str">
            <v>no change</v>
          </cell>
        </row>
        <row r="152">
          <cell r="A152" t="str">
            <v>R9009650B</v>
          </cell>
          <cell r="B152" t="str">
            <v>PDS-4K HDMI</v>
          </cell>
          <cell r="C152" t="str">
            <v>Single/dual screen presentation switcher
IN: 6x HDMI 2.0
OUT: 4x HDMI 2.0</v>
          </cell>
          <cell r="D152">
            <v>10780</v>
          </cell>
          <cell r="E152">
            <v>6468</v>
          </cell>
          <cell r="F152">
            <v>7007</v>
          </cell>
          <cell r="G152" t="str">
            <v>no change</v>
          </cell>
        </row>
        <row r="153">
          <cell r="A153" t="str">
            <v>R9009651B</v>
          </cell>
          <cell r="B153" t="str">
            <v>PDS-4K HDMI &amp; SDI</v>
          </cell>
          <cell r="C153" t="str">
            <v>Single/dual screen presentation switcher
IN: 6x HDMI 2.0 + 2x 12G-SDI
OUT: 4x HDMI 2.0 + 4x 12G-SDI</v>
          </cell>
          <cell r="D153">
            <v>12110</v>
          </cell>
          <cell r="E153">
            <v>7266</v>
          </cell>
          <cell r="F153">
            <v>7871.5</v>
          </cell>
          <cell r="G153" t="str">
            <v>no change</v>
          </cell>
        </row>
        <row r="154">
          <cell r="A154" t="str">
            <v>R9009652B</v>
          </cell>
          <cell r="B154" t="str">
            <v>PDS-4K HDMI with Audio/DisplayPort Card</v>
          </cell>
          <cell r="C154" t="str">
            <v>Single/dual screen presentation switcher with Dante Audio
IN: 6x HDMI 2.0, 2x DisplayPort 1.2
OUT: 4x HDMI 2.0</v>
          </cell>
          <cell r="D154">
            <v>13500</v>
          </cell>
          <cell r="E154">
            <v>8100</v>
          </cell>
          <cell r="F154">
            <v>8775</v>
          </cell>
          <cell r="G154" t="str">
            <v>no change</v>
          </cell>
        </row>
        <row r="155">
          <cell r="A155" t="str">
            <v>R9009653B</v>
          </cell>
          <cell r="B155" t="str">
            <v>PDS-4K HDMI &amp; SDI with Audio/DisplayPort Card</v>
          </cell>
          <cell r="C155" t="str">
            <v>Single/dual screen presentation switcher with Dante Audio
IN: 6x HDMI 2.0, 2x 12G-SDI, 2x DisplayPort 1.2 
OUT: 4x HDMI 2.0 + 4x 12G-SDI</v>
          </cell>
          <cell r="D155">
            <v>14800</v>
          </cell>
          <cell r="E155">
            <v>8880</v>
          </cell>
          <cell r="F155">
            <v>9620</v>
          </cell>
          <cell r="G155" t="str">
            <v>no change</v>
          </cell>
        </row>
        <row r="156">
          <cell r="A156" t="str">
            <v>R9009661</v>
          </cell>
          <cell r="B156" t="str">
            <v>FL40-4K MKII</v>
          </cell>
          <cell r="D156">
            <v>37500</v>
          </cell>
          <cell r="E156">
            <v>22500</v>
          </cell>
          <cell r="F156">
            <v>24375</v>
          </cell>
          <cell r="G156" t="str">
            <v>no change</v>
          </cell>
        </row>
        <row r="157">
          <cell r="A157" t="str">
            <v>R9009662</v>
          </cell>
          <cell r="B157" t="str">
            <v>FS40-4K MKII</v>
          </cell>
          <cell r="D157">
            <v>45600</v>
          </cell>
          <cell r="E157">
            <v>27360</v>
          </cell>
          <cell r="F157">
            <v>29640</v>
          </cell>
          <cell r="G157" t="str">
            <v>no change</v>
          </cell>
        </row>
        <row r="158">
          <cell r="A158" t="str">
            <v>R9009663</v>
          </cell>
          <cell r="B158" t="str">
            <v>FL40-WU MKII</v>
          </cell>
          <cell r="D158">
            <v>30800</v>
          </cell>
          <cell r="E158">
            <v>18480</v>
          </cell>
          <cell r="F158">
            <v>20020</v>
          </cell>
          <cell r="G158" t="str">
            <v>no change</v>
          </cell>
        </row>
        <row r="159">
          <cell r="A159" t="str">
            <v>R9009664</v>
          </cell>
          <cell r="B159" t="str">
            <v>FS40-WU MKII</v>
          </cell>
          <cell r="D159">
            <v>37200</v>
          </cell>
          <cell r="E159">
            <v>22320</v>
          </cell>
          <cell r="F159">
            <v>24180</v>
          </cell>
          <cell r="G159" t="str">
            <v>no change</v>
          </cell>
        </row>
        <row r="160">
          <cell r="A160" t="str">
            <v>R9010037</v>
          </cell>
          <cell r="B160" t="str">
            <v>F400-N4K</v>
          </cell>
          <cell r="C160" t="str">
            <v>F400 Native 4K</v>
          </cell>
          <cell r="D160">
            <v>59300</v>
          </cell>
          <cell r="E160">
            <v>35580</v>
          </cell>
          <cell r="F160">
            <v>38545</v>
          </cell>
          <cell r="G160" t="str">
            <v>no change</v>
          </cell>
        </row>
        <row r="161">
          <cell r="A161" t="str">
            <v>R9010038</v>
          </cell>
          <cell r="B161" t="str">
            <v>FS400-N4K</v>
          </cell>
          <cell r="C161" t="str">
            <v>F400 Native 4K (NVG Capable)</v>
          </cell>
          <cell r="D161">
            <v>66800</v>
          </cell>
          <cell r="E161">
            <v>40080</v>
          </cell>
          <cell r="F161">
            <v>43420</v>
          </cell>
          <cell r="G161" t="str">
            <v>no change</v>
          </cell>
        </row>
        <row r="162">
          <cell r="A162" t="str">
            <v>R9010091</v>
          </cell>
          <cell r="B162" t="str">
            <v>FLDX LENS 0.95 – 1.3 : 1 (EN76-M)</v>
          </cell>
          <cell r="C162" t="str">
            <v>0.89-1.21:1 (WUXGA) / 0.95-1.30:1 (WQXGA/4K-UHD) / 0.83-1.14:1 (4K)  Motion Platform Optimized. For F400: lens adapter required</v>
          </cell>
          <cell r="D162">
            <v>12470</v>
          </cell>
          <cell r="E162">
            <v>7482</v>
          </cell>
          <cell r="F162">
            <v>8105.5</v>
          </cell>
          <cell r="G162" t="str">
            <v>no change</v>
          </cell>
        </row>
        <row r="163">
          <cell r="A163" t="str">
            <v>R9010132</v>
          </cell>
          <cell r="B163" t="str">
            <v xml:space="preserve">G100 W19 TAA WW </v>
          </cell>
          <cell r="C163" t="str">
            <v>TAA compliant version. COO Taiwan</v>
          </cell>
          <cell r="D163">
            <v>38800</v>
          </cell>
          <cell r="E163">
            <v>23280</v>
          </cell>
          <cell r="F163">
            <v>25220</v>
          </cell>
          <cell r="G163" t="str">
            <v>no change</v>
          </cell>
        </row>
        <row r="164">
          <cell r="A164" t="str">
            <v>R9010134</v>
          </cell>
          <cell r="B164" t="str">
            <v xml:space="preserve">G100 W22 TAA WW </v>
          </cell>
          <cell r="C164" t="str">
            <v>TAA compliant version. COO Taiwan</v>
          </cell>
          <cell r="D164">
            <v>43400</v>
          </cell>
          <cell r="E164">
            <v>26040</v>
          </cell>
          <cell r="F164">
            <v>28210</v>
          </cell>
          <cell r="G164" t="str">
            <v>no change</v>
          </cell>
        </row>
        <row r="165">
          <cell r="A165" t="str">
            <v>R90102632</v>
          </cell>
          <cell r="B165" t="str">
            <v>G62-W9 Black US - body only</v>
          </cell>
          <cell r="C165" t="str">
            <v>TAA compliant version. COO Taiwan</v>
          </cell>
          <cell r="D165">
            <v>11840</v>
          </cell>
          <cell r="E165">
            <v>7104</v>
          </cell>
          <cell r="F165">
            <v>7696</v>
          </cell>
          <cell r="G165" t="str">
            <v>no change</v>
          </cell>
        </row>
        <row r="166">
          <cell r="A166" t="str">
            <v>R90102642</v>
          </cell>
          <cell r="B166" t="str">
            <v>G62-W9 White US - body only</v>
          </cell>
          <cell r="C166" t="str">
            <v>TAA compliant version. COO Taiwan</v>
          </cell>
          <cell r="D166">
            <v>11840</v>
          </cell>
          <cell r="E166">
            <v>7104</v>
          </cell>
          <cell r="F166">
            <v>7696</v>
          </cell>
          <cell r="G166" t="str">
            <v>no change</v>
          </cell>
        </row>
        <row r="167">
          <cell r="A167" t="str">
            <v>R90102652</v>
          </cell>
          <cell r="B167" t="str">
            <v>G62-W11 Black US - body only</v>
          </cell>
          <cell r="C167" t="str">
            <v>TAA compliant version. COO Taiwan</v>
          </cell>
          <cell r="D167">
            <v>15000</v>
          </cell>
          <cell r="E167">
            <v>9000</v>
          </cell>
          <cell r="F167">
            <v>9750</v>
          </cell>
          <cell r="G167" t="str">
            <v>no change</v>
          </cell>
        </row>
        <row r="168">
          <cell r="A168" t="str">
            <v>R90102662</v>
          </cell>
          <cell r="B168" t="str">
            <v>G62-W11 White US - body only</v>
          </cell>
          <cell r="C168" t="str">
            <v>TAA compliant version. COO Taiwan</v>
          </cell>
          <cell r="D168">
            <v>15000</v>
          </cell>
          <cell r="E168">
            <v>9000</v>
          </cell>
          <cell r="F168">
            <v>9750</v>
          </cell>
          <cell r="G168" t="str">
            <v>no change</v>
          </cell>
        </row>
        <row r="169">
          <cell r="A169" t="str">
            <v>R90103722</v>
          </cell>
          <cell r="B169" t="str">
            <v>G62-W14 Black US - body only</v>
          </cell>
          <cell r="C169" t="str">
            <v>TAA compliant version. COO Taiwan</v>
          </cell>
          <cell r="D169">
            <v>20300</v>
          </cell>
          <cell r="E169">
            <v>12180</v>
          </cell>
          <cell r="F169">
            <v>13195</v>
          </cell>
          <cell r="G169" t="str">
            <v>no change</v>
          </cell>
        </row>
        <row r="170">
          <cell r="A170" t="str">
            <v>R90103732</v>
          </cell>
          <cell r="B170" t="str">
            <v>G62-W14 White US - body only</v>
          </cell>
          <cell r="C170" t="str">
            <v>TAA compliant version. COO Taiwan</v>
          </cell>
          <cell r="D170">
            <v>20300</v>
          </cell>
          <cell r="E170">
            <v>12180</v>
          </cell>
          <cell r="F170">
            <v>13195</v>
          </cell>
          <cell r="G170" t="str">
            <v>no change</v>
          </cell>
        </row>
        <row r="171">
          <cell r="A171" t="str">
            <v>R9010613</v>
          </cell>
          <cell r="B171" t="str">
            <v>F400-4K</v>
          </cell>
          <cell r="C171" t="str">
            <v>F400 4K-UHD</v>
          </cell>
          <cell r="D171">
            <v>44200</v>
          </cell>
          <cell r="E171">
            <v>26520</v>
          </cell>
          <cell r="F171">
            <v>28730</v>
          </cell>
          <cell r="G171" t="str">
            <v>price decrease</v>
          </cell>
        </row>
        <row r="172">
          <cell r="A172" t="str">
            <v>R9010614</v>
          </cell>
          <cell r="B172" t="str">
            <v>FS400-4K</v>
          </cell>
          <cell r="C172" t="str">
            <v>F400 4K-UHD (NVG Capable)</v>
          </cell>
          <cell r="D172">
            <v>50500</v>
          </cell>
          <cell r="E172">
            <v>30300</v>
          </cell>
          <cell r="F172">
            <v>32825</v>
          </cell>
          <cell r="G172" t="str">
            <v>price decrease</v>
          </cell>
        </row>
        <row r="173">
          <cell r="A173" t="str">
            <v>R90106502</v>
          </cell>
          <cell r="B173" t="str">
            <v>G50-W6 - black - TAA compliant</v>
          </cell>
          <cell r="C173" t="str">
            <v>TAA compliant version. COO Taiwan</v>
          </cell>
          <cell r="D173">
            <v>7780</v>
          </cell>
          <cell r="E173">
            <v>4668</v>
          </cell>
          <cell r="F173">
            <v>5057</v>
          </cell>
          <cell r="G173" t="str">
            <v>no change</v>
          </cell>
        </row>
        <row r="174">
          <cell r="A174" t="str">
            <v>R90106512</v>
          </cell>
          <cell r="B174" t="str">
            <v>G50-W6 - white - TAA compliant</v>
          </cell>
          <cell r="C174" t="str">
            <v>TAA compliant version. COO Taiwan</v>
          </cell>
          <cell r="D174">
            <v>7780</v>
          </cell>
          <cell r="E174">
            <v>4668</v>
          </cell>
          <cell r="F174">
            <v>5057</v>
          </cell>
          <cell r="G174" t="str">
            <v>no change</v>
          </cell>
        </row>
        <row r="175">
          <cell r="A175" t="str">
            <v>R90106522</v>
          </cell>
          <cell r="B175" t="str">
            <v>G50-W7 - black - TAA compliant</v>
          </cell>
          <cell r="C175" t="str">
            <v>TAA compliant version. COO Taiwan</v>
          </cell>
          <cell r="D175">
            <v>9050</v>
          </cell>
          <cell r="E175">
            <v>5430</v>
          </cell>
          <cell r="F175">
            <v>5882.5</v>
          </cell>
          <cell r="G175" t="str">
            <v>no change</v>
          </cell>
        </row>
        <row r="176">
          <cell r="A176" t="str">
            <v>R90106532</v>
          </cell>
          <cell r="B176" t="str">
            <v>G50-W7 - white - TAA compliant</v>
          </cell>
          <cell r="C176" t="str">
            <v>TAA compliant version. COO Taiwan</v>
          </cell>
          <cell r="D176">
            <v>9050</v>
          </cell>
          <cell r="E176">
            <v>5430</v>
          </cell>
          <cell r="F176">
            <v>5882.5</v>
          </cell>
          <cell r="G176" t="str">
            <v>no change</v>
          </cell>
        </row>
        <row r="177">
          <cell r="A177" t="str">
            <v>R90106552</v>
          </cell>
          <cell r="B177" t="str">
            <v>G50-W8 - black - TAA compliant</v>
          </cell>
          <cell r="C177" t="str">
            <v>TAA compliant version. COO Taiwan</v>
          </cell>
          <cell r="D177">
            <v>10570</v>
          </cell>
          <cell r="E177">
            <v>6342</v>
          </cell>
          <cell r="F177">
            <v>6870.5</v>
          </cell>
          <cell r="G177" t="str">
            <v>no change</v>
          </cell>
        </row>
        <row r="178">
          <cell r="A178" t="str">
            <v>R90106562</v>
          </cell>
          <cell r="B178" t="str">
            <v>G50-W8 - white - TAA compliant</v>
          </cell>
          <cell r="C178" t="str">
            <v>TAA compliant version. COO Taiwan</v>
          </cell>
          <cell r="D178">
            <v>10570</v>
          </cell>
          <cell r="E178">
            <v>6342</v>
          </cell>
          <cell r="F178">
            <v>6870.5</v>
          </cell>
          <cell r="G178" t="str">
            <v>no change</v>
          </cell>
        </row>
        <row r="179">
          <cell r="A179" t="str">
            <v>R9011360BF</v>
          </cell>
          <cell r="B179" t="str">
            <v>Encore3 Configuration - including US/EU power cord</v>
          </cell>
          <cell r="C179" t="str">
            <v>Encore3 Chassis with Link and 6x Gen2 Cards, 1x 400G Expansion Link Card w/ 2x Link cables, 2x HDMI 2.0 Input , 1x DisplayPort 1.2 Input , 1x TriCombo Input , 1x TriCombo Output, 1x HDMI 2.0 Output - including US/EU power cord</v>
          </cell>
          <cell r="D179">
            <v>125000</v>
          </cell>
          <cell r="E179">
            <v>75000</v>
          </cell>
          <cell r="F179">
            <v>81250</v>
          </cell>
          <cell r="G179" t="str">
            <v>no change</v>
          </cell>
        </row>
        <row r="180">
          <cell r="A180" t="str">
            <v>R9011361BF</v>
          </cell>
          <cell r="B180" t="str">
            <v>Encore3 Empty Chassis - Including US/EU power cord</v>
          </cell>
          <cell r="C180" t="str">
            <v>Encore3 chassis without any input/output cards - including US/EU power cord</v>
          </cell>
          <cell r="D180">
            <v>82900</v>
          </cell>
          <cell r="E180">
            <v>49740</v>
          </cell>
          <cell r="F180">
            <v>53885</v>
          </cell>
          <cell r="G180" t="str">
            <v>no change</v>
          </cell>
        </row>
        <row r="181">
          <cell r="A181" t="str">
            <v>R90113761</v>
          </cell>
          <cell r="B181" t="str">
            <v>IO-S25</v>
          </cell>
          <cell r="C181" t="str">
            <v>IPMX/2110 encode/decode – 12G -SDI 2.0 over 10/25GbE Fiber (Transceiver not included) / replaces R9011376</v>
          </cell>
          <cell r="D181">
            <v>2830</v>
          </cell>
          <cell r="E181">
            <v>1698</v>
          </cell>
          <cell r="F181">
            <v>1839.5</v>
          </cell>
          <cell r="G181" t="str">
            <v>no change</v>
          </cell>
        </row>
        <row r="182">
          <cell r="A182" t="str">
            <v>R90113771</v>
          </cell>
          <cell r="B182" t="str">
            <v>IO-H25</v>
          </cell>
          <cell r="C182" t="str">
            <v>IPMX/2110 encode/decode – HDMI 2.0 over 10/25GbE Fiber (Transceiver not included) / replaces R9011377</v>
          </cell>
          <cell r="D182">
            <v>2630</v>
          </cell>
          <cell r="E182">
            <v>1578</v>
          </cell>
          <cell r="F182">
            <v>1709.5</v>
          </cell>
          <cell r="G182" t="str">
            <v>no change</v>
          </cell>
        </row>
        <row r="183">
          <cell r="A183" t="str">
            <v>R90113781</v>
          </cell>
          <cell r="B183" t="str">
            <v>IO-H1</v>
          </cell>
          <cell r="C183" t="str">
            <v>IPMX/2110 encode/decode -HDMI 2.0 over 1GbE (copper) / replaces R9011378</v>
          </cell>
          <cell r="D183">
            <v>2630</v>
          </cell>
          <cell r="E183">
            <v>1578</v>
          </cell>
          <cell r="F183">
            <v>1709.5</v>
          </cell>
          <cell r="G183" t="str">
            <v>no change</v>
          </cell>
        </row>
        <row r="184">
          <cell r="A184" t="str">
            <v>R9011502</v>
          </cell>
          <cell r="B184" t="str">
            <v>IO Rackmount</v>
          </cell>
          <cell r="C184" t="str">
            <v> IO 19in Rackmount kit</v>
          </cell>
          <cell r="D184">
            <v>120</v>
          </cell>
          <cell r="E184">
            <v>72</v>
          </cell>
          <cell r="F184">
            <v>78</v>
          </cell>
          <cell r="G184" t="str">
            <v>no change</v>
          </cell>
        </row>
        <row r="185">
          <cell r="A185" t="str">
            <v>R9012095</v>
          </cell>
          <cell r="B185" t="str">
            <v>Encore3 Link Cables (2 cables)</v>
          </cell>
          <cell r="D185">
            <v>300</v>
          </cell>
          <cell r="E185">
            <v>180</v>
          </cell>
          <cell r="F185">
            <v>195</v>
          </cell>
          <cell r="G185" t="str">
            <v>no change</v>
          </cell>
        </row>
        <row r="186">
          <cell r="A186" t="str">
            <v>R9020384BF</v>
          </cell>
          <cell r="B186" t="str">
            <v>S3-4K Tri-Combo Gen2  Configuration - including US/EU power cord</v>
          </cell>
          <cell r="C186" t="str">
            <v>including US/EU power cord</v>
          </cell>
          <cell r="D186">
            <v>60400</v>
          </cell>
          <cell r="E186">
            <v>36240</v>
          </cell>
          <cell r="F186">
            <v>39260</v>
          </cell>
          <cell r="G186" t="str">
            <v>no change</v>
          </cell>
        </row>
        <row r="187">
          <cell r="A187" t="str">
            <v>R9020385BF</v>
          </cell>
          <cell r="B187" t="str">
            <v>S3-4K Jr Gen2 Configuration - including US/EU power cord</v>
          </cell>
          <cell r="C187" t="str">
            <v>including US/EU power cord</v>
          </cell>
          <cell r="D187">
            <v>34500</v>
          </cell>
          <cell r="E187">
            <v>20700</v>
          </cell>
          <cell r="F187">
            <v>22425</v>
          </cell>
          <cell r="G187" t="str">
            <v>no change</v>
          </cell>
        </row>
        <row r="188">
          <cell r="A188" t="str">
            <v>R9023452</v>
          </cell>
          <cell r="B188" t="str">
            <v>F70-W8</v>
          </cell>
          <cell r="C188" t="str">
            <v>High Bright Version ; ‘High Color’ wheel can be ordered separately</v>
          </cell>
          <cell r="D188">
            <v>32400</v>
          </cell>
          <cell r="E188">
            <v>19440</v>
          </cell>
          <cell r="F188">
            <v>21060</v>
          </cell>
          <cell r="G188" t="str">
            <v>no change</v>
          </cell>
        </row>
        <row r="189">
          <cell r="A189" t="str">
            <v>R9023453</v>
          </cell>
          <cell r="B189" t="str">
            <v>F70-4K8</v>
          </cell>
          <cell r="C189" t="str">
            <v>High Bright Version ; ‘High Color’ wheel can be ordered separately</v>
          </cell>
          <cell r="D189">
            <v>38800</v>
          </cell>
          <cell r="E189">
            <v>23280</v>
          </cell>
          <cell r="F189">
            <v>25220</v>
          </cell>
          <cell r="G189" t="str">
            <v>no change</v>
          </cell>
        </row>
        <row r="190">
          <cell r="A190" t="str">
            <v>R9023454</v>
          </cell>
          <cell r="B190" t="str">
            <v>FS70-W6</v>
          </cell>
          <cell r="C190" t="str">
            <v>High Color option ; including smear reduction and extended dimming</v>
          </cell>
          <cell r="D190">
            <v>43100</v>
          </cell>
          <cell r="E190">
            <v>25860</v>
          </cell>
          <cell r="F190">
            <v>28015</v>
          </cell>
          <cell r="G190" t="str">
            <v>no change</v>
          </cell>
        </row>
        <row r="191">
          <cell r="A191" t="str">
            <v>R9023455</v>
          </cell>
          <cell r="B191" t="str">
            <v>FS70-4K6</v>
          </cell>
          <cell r="C191" t="str">
            <v>High Color option, WQXGA native ; including smear reduction and extended dimming</v>
          </cell>
          <cell r="D191">
            <v>49600</v>
          </cell>
          <cell r="E191">
            <v>29760</v>
          </cell>
          <cell r="F191">
            <v>32240</v>
          </cell>
          <cell r="G191" t="str">
            <v>no change</v>
          </cell>
        </row>
        <row r="192">
          <cell r="A192" t="str">
            <v>R9023462</v>
          </cell>
          <cell r="B192" t="str">
            <v>F70-W6</v>
          </cell>
          <cell r="C192" t="str">
            <v>including smear reduction and extended dimming</v>
          </cell>
          <cell r="D192">
            <v>32400</v>
          </cell>
          <cell r="E192">
            <v>19440</v>
          </cell>
          <cell r="F192">
            <v>21060</v>
          </cell>
          <cell r="G192" t="str">
            <v>no change</v>
          </cell>
        </row>
        <row r="193">
          <cell r="A193" t="str">
            <v>R9023463</v>
          </cell>
          <cell r="B193" t="str">
            <v>F70-4K6</v>
          </cell>
          <cell r="C193" t="str">
            <v>including smear reduction and extended dimming</v>
          </cell>
          <cell r="D193">
            <v>38800</v>
          </cell>
          <cell r="E193">
            <v>23280</v>
          </cell>
          <cell r="F193">
            <v>25220</v>
          </cell>
          <cell r="G193" t="str">
            <v>no change</v>
          </cell>
        </row>
        <row r="194">
          <cell r="A194" t="str">
            <v>R9023472</v>
          </cell>
          <cell r="B194" t="str">
            <v>F70-4K6 3D</v>
          </cell>
          <cell r="C194" t="str">
            <v>3D version including smear reduction and extended dimming</v>
          </cell>
          <cell r="D194">
            <v>43400</v>
          </cell>
          <cell r="E194">
            <v>26040</v>
          </cell>
          <cell r="F194">
            <v>28210</v>
          </cell>
          <cell r="G194" t="str">
            <v>no change</v>
          </cell>
        </row>
        <row r="195">
          <cell r="A195" t="str">
            <v>R9023474</v>
          </cell>
          <cell r="B195" t="str">
            <v>F70-W6 3D</v>
          </cell>
          <cell r="C195" t="str">
            <v>3D version including smear reduction and extended dimming</v>
          </cell>
          <cell r="D195">
            <v>35400</v>
          </cell>
          <cell r="E195">
            <v>21240</v>
          </cell>
          <cell r="F195">
            <v>23010</v>
          </cell>
          <cell r="G195" t="str">
            <v>no change</v>
          </cell>
        </row>
        <row r="196">
          <cell r="A196" t="str">
            <v>R9029203BF</v>
          </cell>
          <cell r="B196" t="str">
            <v>E2 Gen2 Configuration - including US/EU power cord</v>
          </cell>
          <cell r="C196" t="str">
            <v>Incl Gen2 Chassis, 2x HDMI 2.0 Input , 2x DisplayPort 1.2 Input , 4x TriCombo Input , 2x HDMI 2.0 Output , 1x TriCombo Output, 1x 4K MVR, 8 VPUs  - including US/EU power cord</v>
          </cell>
          <cell r="D196">
            <v>125000</v>
          </cell>
          <cell r="E196">
            <v>75000</v>
          </cell>
          <cell r="F196">
            <v>81250</v>
          </cell>
          <cell r="G196" t="str">
            <v>no change</v>
          </cell>
        </row>
        <row r="197">
          <cell r="A197" t="str">
            <v>R9029359BF</v>
          </cell>
          <cell r="B197" t="str">
            <v>E2 Gen2 Empty Chassis - including US/EU power cord</v>
          </cell>
          <cell r="C197" t="str">
            <v>Does not include I/O cards  - including US/EU power cord</v>
          </cell>
          <cell r="D197">
            <v>25400</v>
          </cell>
          <cell r="E197">
            <v>15240</v>
          </cell>
          <cell r="F197">
            <v>16510</v>
          </cell>
          <cell r="G197" t="str">
            <v>no change</v>
          </cell>
        </row>
        <row r="198">
          <cell r="A198" t="str">
            <v>R9029610BF</v>
          </cell>
          <cell r="B198" t="str">
            <v>S3 Empty Chassis - including US/EU power cord</v>
          </cell>
          <cell r="C198" t="str">
            <v>Does not include I/O cards -  - including US/EU power cord</v>
          </cell>
          <cell r="D198">
            <v>15200</v>
          </cell>
          <cell r="E198">
            <v>9120</v>
          </cell>
          <cell r="F198">
            <v>9880</v>
          </cell>
          <cell r="G198" t="str">
            <v>no change</v>
          </cell>
        </row>
        <row r="199">
          <cell r="A199" t="str">
            <v>R9400810BUS</v>
          </cell>
          <cell r="B199" t="str">
            <v>I600-4K8 B US TAA</v>
          </cell>
          <cell r="C199" t="str">
            <v>I600-4K8 B US TAA + US power cord</v>
          </cell>
          <cell r="D199">
            <v>20000</v>
          </cell>
          <cell r="E199">
            <v>12000</v>
          </cell>
          <cell r="F199">
            <v>13000</v>
          </cell>
          <cell r="G199" t="str">
            <v>no change</v>
          </cell>
        </row>
        <row r="200">
          <cell r="A200" t="str">
            <v>R9400810US</v>
          </cell>
          <cell r="B200" t="str">
            <v>I600-4K8 black US (non-TAA)</v>
          </cell>
          <cell r="C200" t="str">
            <v>I600-4K8 black + US power cord</v>
          </cell>
          <cell r="D200">
            <v>21400</v>
          </cell>
          <cell r="E200">
            <v>12840</v>
          </cell>
          <cell r="F200">
            <v>13910</v>
          </cell>
          <cell r="G200" t="str">
            <v>no change</v>
          </cell>
        </row>
        <row r="201">
          <cell r="A201" t="str">
            <v>R9400811BUS</v>
          </cell>
          <cell r="B201" t="str">
            <v>I600-4K8 W US TAA</v>
          </cell>
          <cell r="C201" t="str">
            <v>I600-4K8 W US TAA + US power cord</v>
          </cell>
          <cell r="D201">
            <v>20000</v>
          </cell>
          <cell r="E201">
            <v>12000</v>
          </cell>
          <cell r="F201">
            <v>13000</v>
          </cell>
          <cell r="G201" t="str">
            <v>no change</v>
          </cell>
        </row>
        <row r="202">
          <cell r="A202" t="str">
            <v>R9400811US</v>
          </cell>
          <cell r="B202" t="str">
            <v>I600-4K8 white US (non-TAA)</v>
          </cell>
          <cell r="C202" t="str">
            <v>I600-4K8 white + US power cord (white is built to order)</v>
          </cell>
          <cell r="D202">
            <v>21400</v>
          </cell>
          <cell r="E202">
            <v>12840</v>
          </cell>
          <cell r="F202">
            <v>13910</v>
          </cell>
          <cell r="G202" t="str">
            <v>no change</v>
          </cell>
        </row>
        <row r="203">
          <cell r="A203" t="str">
            <v>R9400812BUS</v>
          </cell>
          <cell r="B203" t="str">
            <v>I600-4K10 B US TAA</v>
          </cell>
          <cell r="C203" t="str">
            <v>I600-4K10 B US TAA + US power cord</v>
          </cell>
          <cell r="D203">
            <v>23700</v>
          </cell>
          <cell r="E203">
            <v>14220</v>
          </cell>
          <cell r="F203">
            <v>15405</v>
          </cell>
          <cell r="G203" t="str">
            <v>no change</v>
          </cell>
        </row>
        <row r="204">
          <cell r="A204" t="str">
            <v>R9400812US</v>
          </cell>
          <cell r="B204" t="str">
            <v>I600-4K10 black US (non-TAA)</v>
          </cell>
          <cell r="C204" t="str">
            <v>I600-4K10 black + US power cord</v>
          </cell>
          <cell r="D204">
            <v>25600</v>
          </cell>
          <cell r="E204">
            <v>15360</v>
          </cell>
          <cell r="F204">
            <v>16640</v>
          </cell>
          <cell r="G204" t="str">
            <v>no change</v>
          </cell>
        </row>
        <row r="205">
          <cell r="A205" t="str">
            <v>R9400813BUS</v>
          </cell>
          <cell r="B205" t="str">
            <v>I600-4K10 W US TAA</v>
          </cell>
          <cell r="C205" t="str">
            <v>I600-4K10 W US TAA + US power cord</v>
          </cell>
          <cell r="D205">
            <v>23700</v>
          </cell>
          <cell r="E205">
            <v>14220</v>
          </cell>
          <cell r="F205">
            <v>15405</v>
          </cell>
          <cell r="G205" t="str">
            <v>no change</v>
          </cell>
        </row>
        <row r="206">
          <cell r="A206" t="str">
            <v>R9400813US</v>
          </cell>
          <cell r="B206" t="str">
            <v>I600-4K10 white US (non-TAA)</v>
          </cell>
          <cell r="C206" t="str">
            <v>I600-4K10 white + US power cord (white is built to order)</v>
          </cell>
          <cell r="D206">
            <v>25600</v>
          </cell>
          <cell r="E206">
            <v>15360</v>
          </cell>
          <cell r="F206">
            <v>16640</v>
          </cell>
          <cell r="G206" t="str">
            <v>no change</v>
          </cell>
        </row>
        <row r="207">
          <cell r="A207" t="str">
            <v>R9400814BUS</v>
          </cell>
          <cell r="B207" t="str">
            <v>I600-4K15 B US TAA</v>
          </cell>
          <cell r="C207" t="str">
            <v>I600-4K15 B US TAA + US power cord</v>
          </cell>
          <cell r="D207">
            <v>31600</v>
          </cell>
          <cell r="E207">
            <v>18960</v>
          </cell>
          <cell r="F207">
            <v>20540</v>
          </cell>
          <cell r="G207" t="str">
            <v>no change</v>
          </cell>
        </row>
        <row r="208">
          <cell r="A208" t="str">
            <v>R9400814US</v>
          </cell>
          <cell r="B208" t="str">
            <v>I600-4K15 black US (non-TAA)</v>
          </cell>
          <cell r="C208" t="str">
            <v>I600-4K15 black + US power cord</v>
          </cell>
          <cell r="D208">
            <v>34400</v>
          </cell>
          <cell r="E208">
            <v>20640</v>
          </cell>
          <cell r="F208">
            <v>22360</v>
          </cell>
          <cell r="G208" t="str">
            <v>no change</v>
          </cell>
        </row>
        <row r="209">
          <cell r="A209" t="str">
            <v>R9400815BUS</v>
          </cell>
          <cell r="B209" t="str">
            <v>I600-4K15 W US TAA</v>
          </cell>
          <cell r="C209" t="str">
            <v>I600-4K15 W US TAA + US power cord</v>
          </cell>
          <cell r="D209">
            <v>31600</v>
          </cell>
          <cell r="E209">
            <v>18960</v>
          </cell>
          <cell r="F209">
            <v>20540</v>
          </cell>
          <cell r="G209" t="str">
            <v>no change</v>
          </cell>
        </row>
        <row r="210">
          <cell r="A210" t="str">
            <v>R9400815US</v>
          </cell>
          <cell r="B210" t="str">
            <v>I600-4K15 white US (non-TAA)</v>
          </cell>
          <cell r="C210" t="str">
            <v>I600-4K15 white + US power cord (white is built to order)</v>
          </cell>
          <cell r="D210">
            <v>34400</v>
          </cell>
          <cell r="E210">
            <v>20640</v>
          </cell>
          <cell r="F210">
            <v>22360</v>
          </cell>
          <cell r="G210" t="str">
            <v>no change</v>
          </cell>
        </row>
        <row r="211">
          <cell r="A211" t="str">
            <v>R9401000-B</v>
          </cell>
          <cell r="B211" t="str">
            <v>BME UDM W30 COMM (gen2)</v>
          </cell>
          <cell r="C211" t="str">
            <v>Body(FLEX)+GSM+WIFI +Insights Management Suite Monitor</v>
          </cell>
          <cell r="D211">
            <v>66400</v>
          </cell>
          <cell r="E211">
            <v>39840</v>
          </cell>
          <cell r="F211">
            <v>43160</v>
          </cell>
          <cell r="G211" t="str">
            <v>price decrease</v>
          </cell>
        </row>
        <row r="212">
          <cell r="A212" t="str">
            <v>R9401000-B1</v>
          </cell>
          <cell r="B212" t="str">
            <v>BME UDM W30 COMM+LNS (gen 2)</v>
          </cell>
          <cell r="C212" t="str">
            <v>Body(FLEX)+GSM+WIFI+Any TLD+  (Except 90° UST  lens)+Insights Management Suite Monitor</v>
          </cell>
          <cell r="D212">
            <v>78200</v>
          </cell>
          <cell r="E212">
            <v>46920</v>
          </cell>
          <cell r="F212">
            <v>50830</v>
          </cell>
          <cell r="G212" t="str">
            <v>price decrease</v>
          </cell>
        </row>
        <row r="213">
          <cell r="A213" t="str">
            <v>R9401000-B1U</v>
          </cell>
          <cell r="B213" t="str">
            <v>BME UDM W30 NO COMM+LNS (gen 2)</v>
          </cell>
          <cell r="C213" t="str">
            <v>Body(FLEX)+Any TLD+  (Except 90° UST  lens)</v>
          </cell>
          <cell r="D213">
            <v>78200</v>
          </cell>
          <cell r="E213">
            <v>46920</v>
          </cell>
          <cell r="F213">
            <v>50830</v>
          </cell>
          <cell r="G213" t="str">
            <v>price decrease</v>
          </cell>
        </row>
        <row r="214">
          <cell r="A214" t="str">
            <v>R9401000-BT</v>
          </cell>
          <cell r="B214" t="str">
            <v xml:space="preserve">BME UDM W30 COMM+TOURING KIT (gen2)  (!!Contact PM!!) </v>
          </cell>
          <cell r="C214" t="str">
            <v>Body(FLEX)+GSM+WIFI+MTR Frame+FCase+Camera+Distance Meter+Ext Shutter+Insights Management Suite Control</v>
          </cell>
          <cell r="D214">
            <v>77600</v>
          </cell>
          <cell r="E214">
            <v>46560</v>
          </cell>
          <cell r="F214">
            <v>50440</v>
          </cell>
          <cell r="G214" t="str">
            <v>price decrease</v>
          </cell>
        </row>
        <row r="215">
          <cell r="A215" t="str">
            <v>R9401000-BTU</v>
          </cell>
          <cell r="B215" t="str">
            <v xml:space="preserve">BME UDM W30 NO COMM+TOURING KIT (gen 2) (!!Contact PM!!) </v>
          </cell>
          <cell r="C215" t="str">
            <v>Body(FLEX)+MTR Frame+Fcase+Camera+Distance Meter+Ext Shutter</v>
          </cell>
          <cell r="D215">
            <v>77600</v>
          </cell>
          <cell r="E215">
            <v>46560</v>
          </cell>
          <cell r="F215">
            <v>50440</v>
          </cell>
          <cell r="G215" t="str">
            <v>price decrease</v>
          </cell>
        </row>
        <row r="216">
          <cell r="A216" t="str">
            <v>R9401000-BU</v>
          </cell>
          <cell r="B216" t="str">
            <v>BME UDM W30 NO COMM (gen 2)</v>
          </cell>
          <cell r="C216" t="str">
            <v>Body(FLEX)</v>
          </cell>
          <cell r="D216">
            <v>66400</v>
          </cell>
          <cell r="E216">
            <v>39840</v>
          </cell>
          <cell r="F216">
            <v>43160</v>
          </cell>
          <cell r="G216" t="str">
            <v>price decrease</v>
          </cell>
        </row>
        <row r="217">
          <cell r="A217" t="str">
            <v>R9401000-FC</v>
          </cell>
          <cell r="B217" t="str">
            <v>BME UDM W30 COMM+FRM+FC (gen 2)</v>
          </cell>
          <cell r="C217" t="str">
            <v>Body(FLEX)+GSM+WIFI+Man Frame+FCase+Insights Management Suite Monitor</v>
          </cell>
          <cell r="D217">
            <v>74600</v>
          </cell>
          <cell r="E217">
            <v>44760</v>
          </cell>
          <cell r="F217">
            <v>48490</v>
          </cell>
          <cell r="G217" t="str">
            <v>price decrease</v>
          </cell>
        </row>
        <row r="218">
          <cell r="A218" t="str">
            <v>R9401000-FCU</v>
          </cell>
          <cell r="B218" t="str">
            <v>BME UDM W30 NO COMM+FRM+FC (gen 2)</v>
          </cell>
          <cell r="C218" t="str">
            <v xml:space="preserve">Body(FLEX)+Man Frame+FCase </v>
          </cell>
          <cell r="D218">
            <v>74600</v>
          </cell>
          <cell r="E218">
            <v>44760</v>
          </cell>
          <cell r="F218">
            <v>48490</v>
          </cell>
          <cell r="G218" t="str">
            <v>price decrease</v>
          </cell>
        </row>
        <row r="219">
          <cell r="A219" t="str">
            <v>R9401001-B</v>
          </cell>
          <cell r="B219" t="str">
            <v>BME UDM 4K30 COMM (gen 2)</v>
          </cell>
          <cell r="C219" t="str">
            <v>Body(FLEX)+GSM+WIFI+Insights Management Suite Monitor</v>
          </cell>
          <cell r="D219">
            <v>79400</v>
          </cell>
          <cell r="E219">
            <v>47640</v>
          </cell>
          <cell r="F219">
            <v>51610</v>
          </cell>
          <cell r="G219" t="str">
            <v>price decrease</v>
          </cell>
        </row>
        <row r="220">
          <cell r="A220" t="str">
            <v>R9401001-B1</v>
          </cell>
          <cell r="B220" t="str">
            <v>BME UDM 4K30 COMM+LNS (gen 2)</v>
          </cell>
          <cell r="C220" t="str">
            <v>Body(FLEX)+GSM+WIFI+Any TLD+  (Except 90° UST  lens)+Insights Management Suite Monitor</v>
          </cell>
          <cell r="D220">
            <v>91200</v>
          </cell>
          <cell r="E220">
            <v>54720</v>
          </cell>
          <cell r="F220">
            <v>59280</v>
          </cell>
          <cell r="G220" t="str">
            <v>price decrease</v>
          </cell>
        </row>
        <row r="221">
          <cell r="A221" t="str">
            <v>R9401001-B1U</v>
          </cell>
          <cell r="B221" t="str">
            <v>BME UDM 4K30 NO COMM+LNS (gen 2)</v>
          </cell>
          <cell r="C221" t="str">
            <v>Body(FLEX)+Any TLD+  (Except 90° UST  lens)</v>
          </cell>
          <cell r="D221">
            <v>91200</v>
          </cell>
          <cell r="E221">
            <v>54720</v>
          </cell>
          <cell r="F221">
            <v>59280</v>
          </cell>
          <cell r="G221" t="str">
            <v>price decrease</v>
          </cell>
        </row>
        <row r="222">
          <cell r="A222" t="str">
            <v>R9401001-BT</v>
          </cell>
          <cell r="B222" t="str">
            <v xml:space="preserve">BME UDM 4K30 COMM+TOURING KIT (gen 2) (!!Contact PM!!) </v>
          </cell>
          <cell r="C222" t="str">
            <v>Body(FLEX)+GSM+WIFI+MTR Frame+FCase+Camera+Distance Meter+Ext Shutter+Insights Management Suite Control</v>
          </cell>
          <cell r="D222">
            <v>90600</v>
          </cell>
          <cell r="E222">
            <v>54360</v>
          </cell>
          <cell r="F222">
            <v>58890</v>
          </cell>
          <cell r="G222" t="str">
            <v>price decrease</v>
          </cell>
        </row>
        <row r="223">
          <cell r="A223" t="str">
            <v>R9401001-BTU</v>
          </cell>
          <cell r="B223" t="str">
            <v xml:space="preserve">BME UDM 4K30 NO COMM+TOURING KIT (gen 2) (!!Contact PM!!) </v>
          </cell>
          <cell r="C223" t="str">
            <v>Body(FLEX)+MTR Frame+FCase+Camera+Distance Meter+Ext Shutter</v>
          </cell>
          <cell r="D223">
            <v>90600</v>
          </cell>
          <cell r="E223">
            <v>54360</v>
          </cell>
          <cell r="F223">
            <v>58890</v>
          </cell>
          <cell r="G223" t="str">
            <v>price decrease</v>
          </cell>
        </row>
        <row r="224">
          <cell r="A224" t="str">
            <v>R9401001-BU</v>
          </cell>
          <cell r="B224" t="str">
            <v>BME UDM 4K30 NO COMM (gen 2)</v>
          </cell>
          <cell r="C224" t="str">
            <v>Body(FLEX)</v>
          </cell>
          <cell r="D224">
            <v>79400</v>
          </cell>
          <cell r="E224">
            <v>47640</v>
          </cell>
          <cell r="F224">
            <v>51610</v>
          </cell>
          <cell r="G224" t="str">
            <v>price decrease</v>
          </cell>
        </row>
        <row r="225">
          <cell r="A225" t="str">
            <v>R9401001-FC</v>
          </cell>
          <cell r="B225" t="str">
            <v>BME UDM 4K30 COMM+FRM+FC (gen 2)</v>
          </cell>
          <cell r="C225" t="str">
            <v>Body(FLEX)+GSM+WIFI+Man Frame+FCase+Insights Management Suite Monitor</v>
          </cell>
          <cell r="D225">
            <v>87700</v>
          </cell>
          <cell r="E225">
            <v>52620</v>
          </cell>
          <cell r="F225">
            <v>57005</v>
          </cell>
          <cell r="G225" t="str">
            <v>price decrease</v>
          </cell>
        </row>
        <row r="226">
          <cell r="A226" t="str">
            <v>R9401001-FCU</v>
          </cell>
          <cell r="B226" t="str">
            <v>BME UDM 4K30 NO COMM+FRM+FC (gen 2)</v>
          </cell>
          <cell r="C226" t="str">
            <v xml:space="preserve">Body(FLEX)+Man Frame+FCase </v>
          </cell>
          <cell r="D226">
            <v>87700</v>
          </cell>
          <cell r="E226">
            <v>52620</v>
          </cell>
          <cell r="F226">
            <v>57005</v>
          </cell>
          <cell r="G226" t="str">
            <v>price decrease</v>
          </cell>
        </row>
        <row r="227">
          <cell r="A227" t="str">
            <v>R94018321</v>
          </cell>
          <cell r="B227" t="str">
            <v>FLDX 0.38 UST lens + lens support</v>
          </cell>
          <cell r="C227" t="str">
            <v>F3x, FL3x, FS3x, F90, F80, F70</v>
          </cell>
          <cell r="D227">
            <v>25299.999999999996</v>
          </cell>
          <cell r="E227">
            <v>15179.999999999996</v>
          </cell>
          <cell r="F227">
            <v>16445</v>
          </cell>
          <cell r="G227" t="str">
            <v>no change</v>
          </cell>
        </row>
        <row r="228">
          <cell r="A228" t="str">
            <v>R94018322</v>
          </cell>
          <cell r="B228" t="str">
            <v>FLDX 0.38:1 UST lens + lens support + F80 Lens adapter</v>
          </cell>
          <cell r="C228" t="str">
            <v>UST lens (R9801832) + lens support (R9801956) + F80 Lens adapter (R98014421)</v>
          </cell>
          <cell r="D228">
            <v>25644.999999999996</v>
          </cell>
          <cell r="E228">
            <v>15386.999999999996</v>
          </cell>
          <cell r="F228">
            <v>16669.25</v>
          </cell>
          <cell r="G228" t="str">
            <v>no change</v>
          </cell>
        </row>
        <row r="229">
          <cell r="A229" t="str">
            <v>R9402960</v>
          </cell>
          <cell r="B229" t="str">
            <v xml:space="preserve">TLD+ 5 LENS STARTER PACK </v>
          </cell>
          <cell r="C229" t="str">
            <v xml:space="preserve">Predefined set of 5 TLD+ Lenses: 1.16-1.49:1 ; 1.5-2.0:1 ; 2.0-2.8:1 ; 2.8-4.5:1 ; 4.5-7.5:1 </v>
          </cell>
          <cell r="D229">
            <v>26400</v>
          </cell>
          <cell r="E229">
            <v>15840</v>
          </cell>
          <cell r="F229">
            <v>17160</v>
          </cell>
          <cell r="G229" t="str">
            <v>no change</v>
          </cell>
        </row>
        <row r="230">
          <cell r="A230" t="str">
            <v>R9403220</v>
          </cell>
          <cell r="B230" t="str">
            <v>TLD+ ANY 3 LENS PACK WITH UST</v>
          </cell>
          <cell r="C230" t="str">
            <v>Pick Any 3 Different TLD+ Lenses, of which 1x 90° UST lens</v>
          </cell>
          <cell r="D230">
            <v>38900</v>
          </cell>
          <cell r="E230">
            <v>23340</v>
          </cell>
          <cell r="F230">
            <v>25285</v>
          </cell>
          <cell r="G230" t="str">
            <v>no change</v>
          </cell>
        </row>
        <row r="231">
          <cell r="A231" t="str">
            <v>R94059474</v>
          </cell>
          <cell r="B231" t="str">
            <v>F80-Q12 with motorized lens 1.43-2.12</v>
          </cell>
          <cell r="C231" t="str">
            <v>F80-Q12 (R90059471)   + Motorized Lens 1.43-2.12 (R98017201)</v>
          </cell>
          <cell r="D231">
            <v>33800</v>
          </cell>
          <cell r="E231">
            <v>20280</v>
          </cell>
          <cell r="F231">
            <v>21970</v>
          </cell>
          <cell r="G231" t="str">
            <v>no change</v>
          </cell>
        </row>
        <row r="232">
          <cell r="A232" t="str">
            <v>R94059524</v>
          </cell>
          <cell r="B232" t="str">
            <v>F80-4K12 with motorized lens 1.43-2.12</v>
          </cell>
          <cell r="C232" t="str">
            <v>F80-4K12 (R90059521) + Motorized Lens 1.43-2.12 (R98017201)</v>
          </cell>
          <cell r="D232">
            <v>38000</v>
          </cell>
          <cell r="E232">
            <v>22800</v>
          </cell>
          <cell r="F232">
            <v>24700</v>
          </cell>
          <cell r="G232" t="str">
            <v>no change</v>
          </cell>
        </row>
        <row r="233">
          <cell r="A233" t="str">
            <v>R9408739</v>
          </cell>
          <cell r="B233" t="str">
            <v>3x GLD-lenses</v>
          </cell>
          <cell r="C233" t="str">
            <v>GLD 0.8-1.0 : 1 (R98017241) + GLD 1.0-1.35 : 1 (R98017221) + GLD 1.35-2.0 : 1 (R98017201)</v>
          </cell>
          <cell r="D233">
            <v>20400</v>
          </cell>
          <cell r="E233">
            <v>12240</v>
          </cell>
          <cell r="F233">
            <v>13260</v>
          </cell>
          <cell r="G233" t="str">
            <v>no change</v>
          </cell>
        </row>
        <row r="234">
          <cell r="A234" t="str">
            <v>R9408834</v>
          </cell>
          <cell r="B234" t="str">
            <v>BME K UDM FIELD KIT</v>
          </cell>
          <cell r="C234" t="str">
            <v>Field kit containing critical spares for UDM</v>
          </cell>
          <cell r="D234">
            <v>5420</v>
          </cell>
          <cell r="E234">
            <v>4336</v>
          </cell>
          <cell r="F234">
            <v>4336</v>
          </cell>
          <cell r="G234" t="str">
            <v>no change</v>
          </cell>
        </row>
        <row r="235">
          <cell r="A235" t="str">
            <v>R9409049-B</v>
          </cell>
          <cell r="B235" t="str">
            <v>BME UDM 4K22 COMM</v>
          </cell>
          <cell r="C235" t="str">
            <v>Body+GSM+WIFI+Insights Management Suite Monitor</v>
          </cell>
          <cell r="D235">
            <v>69900</v>
          </cell>
          <cell r="E235">
            <v>41940</v>
          </cell>
          <cell r="F235">
            <v>45435</v>
          </cell>
          <cell r="G235" t="str">
            <v>price decrease</v>
          </cell>
        </row>
        <row r="236">
          <cell r="A236" t="str">
            <v>R9409049-B1</v>
          </cell>
          <cell r="B236" t="str">
            <v>BME UDM 4K22 COMM+LNS</v>
          </cell>
          <cell r="C236" t="str">
            <v>Body+GSM+WIFI+Any TLD+  (Except 90° UST  lens)+Insights Management Suite Monitor</v>
          </cell>
          <cell r="D236">
            <v>81700</v>
          </cell>
          <cell r="E236">
            <v>49020</v>
          </cell>
          <cell r="F236">
            <v>53105</v>
          </cell>
          <cell r="G236" t="str">
            <v>price decrease</v>
          </cell>
        </row>
        <row r="237">
          <cell r="A237" t="str">
            <v>R9409049-B1U</v>
          </cell>
          <cell r="B237" t="str">
            <v>BME UDM 4K22 NO COMM+LNS</v>
          </cell>
          <cell r="C237" t="str">
            <v>Body+Any TLD+  (Except 90° UST  lens)</v>
          </cell>
          <cell r="D237">
            <v>81700</v>
          </cell>
          <cell r="E237">
            <v>49020</v>
          </cell>
          <cell r="F237">
            <v>53105</v>
          </cell>
          <cell r="G237" t="str">
            <v>price decrease</v>
          </cell>
        </row>
        <row r="238">
          <cell r="A238" t="str">
            <v>R9409049-BT</v>
          </cell>
          <cell r="B238" t="str">
            <v xml:space="preserve">BME UDM 4K22 COMM+TOURING KIT (!!Contact PM!!) </v>
          </cell>
          <cell r="C238" t="str">
            <v>Body+GSM+WIFI+MTR Frame+FCase+Camera+Distance Meter+Ext Shutter+Insights Management Suite Control</v>
          </cell>
          <cell r="D238">
            <v>81200</v>
          </cell>
          <cell r="E238">
            <v>48720</v>
          </cell>
          <cell r="F238">
            <v>52780</v>
          </cell>
          <cell r="G238" t="str">
            <v>price decrease</v>
          </cell>
        </row>
        <row r="239">
          <cell r="A239" t="str">
            <v>R9409049-BTU</v>
          </cell>
          <cell r="B239" t="str">
            <v xml:space="preserve">BME UDM 4K22 NO COMM+TOURING KIT (!!Contact PM!!) </v>
          </cell>
          <cell r="C239" t="str">
            <v>Body+MTR Frame+FCase+Camera+Distance Meter+Ext Shutter</v>
          </cell>
          <cell r="D239">
            <v>81200</v>
          </cell>
          <cell r="E239">
            <v>48720</v>
          </cell>
          <cell r="F239">
            <v>52780</v>
          </cell>
          <cell r="G239" t="str">
            <v>price decrease</v>
          </cell>
        </row>
        <row r="240">
          <cell r="A240" t="str">
            <v>R9409049-BU</v>
          </cell>
          <cell r="B240" t="str">
            <v>BME UDM 4K22 NO COMM</v>
          </cell>
          <cell r="C240" t="str">
            <v>Body</v>
          </cell>
          <cell r="D240">
            <v>69900</v>
          </cell>
          <cell r="E240">
            <v>41940</v>
          </cell>
          <cell r="F240">
            <v>45435</v>
          </cell>
          <cell r="G240" t="str">
            <v>price decrease</v>
          </cell>
        </row>
        <row r="241">
          <cell r="A241" t="str">
            <v>R9409049-FC</v>
          </cell>
          <cell r="B241" t="str">
            <v>BME UDM 4K22 COMM+FRM+FC</v>
          </cell>
          <cell r="C241" t="str">
            <v>Body+GSM+WIFI+Man Frame+FCase+Insights Management Suite Monitor</v>
          </cell>
          <cell r="D241">
            <v>78200</v>
          </cell>
          <cell r="E241">
            <v>46920</v>
          </cell>
          <cell r="F241">
            <v>50830</v>
          </cell>
          <cell r="G241" t="str">
            <v>price decrease</v>
          </cell>
        </row>
        <row r="242">
          <cell r="A242" t="str">
            <v>R9409049-FCU</v>
          </cell>
          <cell r="B242" t="str">
            <v>BME UDM 4K22 NO COMM+FRM+FC</v>
          </cell>
          <cell r="C242" t="str">
            <v xml:space="preserve">Body+Man Frame+FCase </v>
          </cell>
          <cell r="D242">
            <v>78200</v>
          </cell>
          <cell r="E242">
            <v>46920</v>
          </cell>
          <cell r="F242">
            <v>50830</v>
          </cell>
          <cell r="G242" t="str">
            <v>price decrease</v>
          </cell>
        </row>
        <row r="243">
          <cell r="A243" t="str">
            <v>R9409070-B</v>
          </cell>
          <cell r="B243" t="str">
            <v>BME UDM W22 COMM</v>
          </cell>
          <cell r="C243" t="str">
            <v>Body+GSM+WIFI+Insights Management Suite Monitor</v>
          </cell>
          <cell r="D243">
            <v>54500</v>
          </cell>
          <cell r="E243">
            <v>32700</v>
          </cell>
          <cell r="F243">
            <v>35425</v>
          </cell>
          <cell r="G243" t="str">
            <v>price decrease</v>
          </cell>
        </row>
        <row r="244">
          <cell r="A244" t="str">
            <v>R9409070-B1</v>
          </cell>
          <cell r="B244" t="str">
            <v>BME UDM W22 COMM+LNS</v>
          </cell>
          <cell r="C244" t="str">
            <v>Body+GSM+WIFI+Any TLD+  (Except 90° UST  lens)+Insights Management Suite Monitor</v>
          </cell>
          <cell r="D244">
            <v>66400</v>
          </cell>
          <cell r="E244">
            <v>39840</v>
          </cell>
          <cell r="F244">
            <v>43160</v>
          </cell>
          <cell r="G244" t="str">
            <v>price decrease</v>
          </cell>
        </row>
        <row r="245">
          <cell r="A245" t="str">
            <v>R9409070-B1U</v>
          </cell>
          <cell r="B245" t="str">
            <v>BME UDM W22 NO COMM+LNS</v>
          </cell>
          <cell r="C245" t="str">
            <v>Body+Any TLD+  (Except 90° UST  lens)</v>
          </cell>
          <cell r="D245">
            <v>66400</v>
          </cell>
          <cell r="E245">
            <v>39840</v>
          </cell>
          <cell r="F245">
            <v>43160</v>
          </cell>
          <cell r="G245" t="str">
            <v>price decrease</v>
          </cell>
        </row>
        <row r="246">
          <cell r="A246" t="str">
            <v>R9409070-BT</v>
          </cell>
          <cell r="B246" t="str">
            <v xml:space="preserve">BME UDM W22 COMM+TOURING KIT  (!!Contact PM!!) </v>
          </cell>
          <cell r="C246" t="str">
            <v>Body+GSM+WIFI+MTR Frame+FCase+Camera+Distance Meter+Ext Shutter+Insights Management Suite Control</v>
          </cell>
          <cell r="D246">
            <v>65800</v>
          </cell>
          <cell r="E246">
            <v>39480</v>
          </cell>
          <cell r="F246">
            <v>42770</v>
          </cell>
          <cell r="G246" t="str">
            <v>price decrease</v>
          </cell>
        </row>
        <row r="247">
          <cell r="A247" t="str">
            <v>R9409070-BTU</v>
          </cell>
          <cell r="B247" t="str">
            <v xml:space="preserve">BME UDM W22 NO COMM+TOURING KIT (!!Contact PM!!) </v>
          </cell>
          <cell r="C247" t="str">
            <v>Body+MTR Frame+FCase+Camera+Distance Meter+Ext Shutter</v>
          </cell>
          <cell r="D247">
            <v>65800</v>
          </cell>
          <cell r="E247">
            <v>39480</v>
          </cell>
          <cell r="F247">
            <v>42770</v>
          </cell>
          <cell r="G247" t="str">
            <v>price decrease</v>
          </cell>
        </row>
        <row r="248">
          <cell r="A248" t="str">
            <v>R9409070-BU</v>
          </cell>
          <cell r="B248" t="str">
            <v>BME UDM W22 NO COMM</v>
          </cell>
          <cell r="C248" t="str">
            <v>Body</v>
          </cell>
          <cell r="D248">
            <v>54500</v>
          </cell>
          <cell r="E248">
            <v>32700</v>
          </cell>
          <cell r="F248">
            <v>35425</v>
          </cell>
          <cell r="G248" t="str">
            <v>price decrease</v>
          </cell>
        </row>
        <row r="249">
          <cell r="A249" t="str">
            <v>R9409070-FC</v>
          </cell>
          <cell r="B249" t="str">
            <v>BME UDM W22 COMM+FRM+FC</v>
          </cell>
          <cell r="C249" t="str">
            <v>Body+GSM+WIFI+Man Frame+FCase+Insights Management Suite Monitor</v>
          </cell>
          <cell r="D249">
            <v>62800</v>
          </cell>
          <cell r="E249">
            <v>37680</v>
          </cell>
          <cell r="F249">
            <v>40820</v>
          </cell>
          <cell r="G249" t="str">
            <v>price decrease</v>
          </cell>
        </row>
        <row r="250">
          <cell r="A250" t="str">
            <v>R9409070-FCU</v>
          </cell>
          <cell r="B250" t="str">
            <v>BME UDM W22 NO COMM+FRM+FC</v>
          </cell>
          <cell r="C250" t="str">
            <v xml:space="preserve">Body+Man Frame+FCase </v>
          </cell>
          <cell r="D250">
            <v>62800</v>
          </cell>
          <cell r="E250">
            <v>37680</v>
          </cell>
          <cell r="F250">
            <v>40820</v>
          </cell>
          <cell r="G250" t="str">
            <v>price decrease</v>
          </cell>
        </row>
        <row r="251">
          <cell r="A251" t="str">
            <v>R9409071-B</v>
          </cell>
          <cell r="B251" t="str">
            <v>BME UDM 4K15 COMM</v>
          </cell>
          <cell r="C251" t="str">
            <v>Body+GSM+WIFI+Insights Management Suite Monitor</v>
          </cell>
          <cell r="D251">
            <v>61600</v>
          </cell>
          <cell r="E251">
            <v>36960</v>
          </cell>
          <cell r="F251">
            <v>40040</v>
          </cell>
          <cell r="G251" t="str">
            <v>price decrease</v>
          </cell>
        </row>
        <row r="252">
          <cell r="A252" t="str">
            <v>R9409071-B1</v>
          </cell>
          <cell r="B252" t="str">
            <v>BME UDM 4K15 COMM+LNS</v>
          </cell>
          <cell r="C252" t="str">
            <v>Body+GSM+WIFI+Any TLD+  (Except 90° UST  lens)+Insights Management Suite Monitor</v>
          </cell>
          <cell r="D252">
            <v>73500</v>
          </cell>
          <cell r="E252">
            <v>44100</v>
          </cell>
          <cell r="F252">
            <v>47775</v>
          </cell>
          <cell r="G252" t="str">
            <v>price decrease</v>
          </cell>
        </row>
        <row r="253">
          <cell r="A253" t="str">
            <v>R9409071-B1U</v>
          </cell>
          <cell r="B253" t="str">
            <v>BME UDM 4K15 NO COMM+LNS</v>
          </cell>
          <cell r="C253" t="str">
            <v>Body+Any TLD+  (Except 90° UST  lens)</v>
          </cell>
          <cell r="D253">
            <v>73500</v>
          </cell>
          <cell r="E253">
            <v>44100</v>
          </cell>
          <cell r="F253">
            <v>47775</v>
          </cell>
          <cell r="G253" t="str">
            <v>price decrease</v>
          </cell>
        </row>
        <row r="254">
          <cell r="A254" t="str">
            <v>R9409071-BT</v>
          </cell>
          <cell r="B254" t="str">
            <v xml:space="preserve">BME UDM 4K15 COMM+TOURING KIT (!!Contact PM!!) </v>
          </cell>
          <cell r="C254" t="str">
            <v>Body+GSM+WIFI+MTR Frame+FCase+Camera+Distance Meter+Ext Shutter+Insights Management Suite Control</v>
          </cell>
          <cell r="D254">
            <v>72900</v>
          </cell>
          <cell r="E254">
            <v>43740</v>
          </cell>
          <cell r="F254">
            <v>47385</v>
          </cell>
          <cell r="G254" t="str">
            <v>price decrease</v>
          </cell>
        </row>
        <row r="255">
          <cell r="A255" t="str">
            <v>R9409071-BTU</v>
          </cell>
          <cell r="B255" t="str">
            <v xml:space="preserve">BME UDM 4K15 NO COMM+TOURING KIT (!!Contact PM!!) </v>
          </cell>
          <cell r="C255" t="str">
            <v>Body+MTR Frame+FCase+Camera+Distance Meter+Ext Shutter</v>
          </cell>
          <cell r="D255">
            <v>72900</v>
          </cell>
          <cell r="E255">
            <v>43740</v>
          </cell>
          <cell r="F255">
            <v>47385</v>
          </cell>
          <cell r="G255" t="str">
            <v>price decrease</v>
          </cell>
        </row>
        <row r="256">
          <cell r="A256" t="str">
            <v>R9409071-BU</v>
          </cell>
          <cell r="B256" t="str">
            <v>BME UDM 4K15 NO COMM</v>
          </cell>
          <cell r="C256" t="str">
            <v>Body</v>
          </cell>
          <cell r="D256">
            <v>61600</v>
          </cell>
          <cell r="E256">
            <v>36960</v>
          </cell>
          <cell r="F256">
            <v>40040</v>
          </cell>
          <cell r="G256" t="str">
            <v>price decrease</v>
          </cell>
        </row>
        <row r="257">
          <cell r="A257" t="str">
            <v>R9409071-FC</v>
          </cell>
          <cell r="B257" t="str">
            <v>BME UDM 4K15 COMM+FRM+FC</v>
          </cell>
          <cell r="C257" t="str">
            <v>Body+GSM+WIFI+Man Frame+FCase+Insights Management Suite Monitor</v>
          </cell>
          <cell r="D257">
            <v>69900</v>
          </cell>
          <cell r="E257">
            <v>41940</v>
          </cell>
          <cell r="F257">
            <v>45435</v>
          </cell>
          <cell r="G257" t="str">
            <v>price decrease</v>
          </cell>
        </row>
        <row r="258">
          <cell r="A258" t="str">
            <v>R9409071-FCU</v>
          </cell>
          <cell r="B258" t="str">
            <v>BME UDM 4K15 NO COMM+FRM+FC</v>
          </cell>
          <cell r="C258" t="str">
            <v xml:space="preserve">Body+Man Frame+FCase </v>
          </cell>
          <cell r="D258">
            <v>69900</v>
          </cell>
          <cell r="E258">
            <v>41940</v>
          </cell>
          <cell r="F258">
            <v>45435</v>
          </cell>
          <cell r="G258" t="str">
            <v>price decrease</v>
          </cell>
        </row>
        <row r="259">
          <cell r="A259" t="str">
            <v>R9409072-B</v>
          </cell>
          <cell r="B259" t="str">
            <v>BME UDM W15 COMM</v>
          </cell>
          <cell r="C259" t="str">
            <v>Body+GSM+WIFI+Insights Management Suite Monitor</v>
          </cell>
          <cell r="D259">
            <v>46200</v>
          </cell>
          <cell r="E259">
            <v>27720</v>
          </cell>
          <cell r="F259">
            <v>30030</v>
          </cell>
          <cell r="G259" t="str">
            <v>price decrease</v>
          </cell>
        </row>
        <row r="260">
          <cell r="A260" t="str">
            <v>R9409072-B1</v>
          </cell>
          <cell r="B260" t="str">
            <v>BME UDM W15 COMM+LNS</v>
          </cell>
          <cell r="C260" t="str">
            <v>Body+GSM+WIFI+Any TLD+  (Except 90° UST  lens)+Insights Management Suite Monitor</v>
          </cell>
          <cell r="D260">
            <v>58100</v>
          </cell>
          <cell r="E260">
            <v>34860</v>
          </cell>
          <cell r="F260">
            <v>37765</v>
          </cell>
          <cell r="G260" t="str">
            <v>price decrease</v>
          </cell>
        </row>
        <row r="261">
          <cell r="A261" t="str">
            <v>R9409072-B1U</v>
          </cell>
          <cell r="B261" t="str">
            <v>BME UDM W15 NO COMM+LNS</v>
          </cell>
          <cell r="C261" t="str">
            <v>Body+Any TLD+  (Except 90° UST  lens)</v>
          </cell>
          <cell r="D261">
            <v>58100</v>
          </cell>
          <cell r="E261">
            <v>34860</v>
          </cell>
          <cell r="F261">
            <v>37765</v>
          </cell>
          <cell r="G261" t="str">
            <v>price decrease</v>
          </cell>
        </row>
        <row r="262">
          <cell r="A262" t="str">
            <v>R9409072-BT</v>
          </cell>
          <cell r="B262" t="str">
            <v xml:space="preserve">BME UDM W15 COMM+TOURING KIT  (!!Contact PM!!) </v>
          </cell>
          <cell r="C262" t="str">
            <v>Body+GSM+WIFI+MTR Frame+FCase+Camera+Distance Meter+Ext Shutter+Insights Management Suite Control</v>
          </cell>
          <cell r="D262">
            <v>57500</v>
          </cell>
          <cell r="E262">
            <v>34500</v>
          </cell>
          <cell r="F262">
            <v>37375</v>
          </cell>
          <cell r="G262" t="str">
            <v>price decrease</v>
          </cell>
        </row>
        <row r="263">
          <cell r="A263" t="str">
            <v>R9409072-BTU</v>
          </cell>
          <cell r="B263" t="str">
            <v xml:space="preserve">BME UDM W15 NO COMM+TOURING KIT (!!Contact PM!!) </v>
          </cell>
          <cell r="C263" t="str">
            <v>Body+MTR Frame+FCase+Camera+Distance Meter+Ext Shutter</v>
          </cell>
          <cell r="D263">
            <v>57500</v>
          </cell>
          <cell r="E263">
            <v>34500</v>
          </cell>
          <cell r="F263">
            <v>37375</v>
          </cell>
          <cell r="G263" t="str">
            <v>price decrease</v>
          </cell>
        </row>
        <row r="264">
          <cell r="A264" t="str">
            <v>R9409072-BU</v>
          </cell>
          <cell r="B264" t="str">
            <v>BME UDM W15 NO COMM</v>
          </cell>
          <cell r="C264" t="str">
            <v>Body</v>
          </cell>
          <cell r="D264">
            <v>46200</v>
          </cell>
          <cell r="E264">
            <v>27720</v>
          </cell>
          <cell r="F264">
            <v>30030</v>
          </cell>
          <cell r="G264" t="str">
            <v>price decrease</v>
          </cell>
        </row>
        <row r="265">
          <cell r="A265" t="str">
            <v>R9409072-FC</v>
          </cell>
          <cell r="B265" t="str">
            <v>BME UDM W15 COMM+FRM+FC</v>
          </cell>
          <cell r="C265" t="str">
            <v>Body+GSM+WIFI+Man Frame+FCase+Insights Management Suite Monitor</v>
          </cell>
          <cell r="D265">
            <v>54500</v>
          </cell>
          <cell r="E265">
            <v>32700</v>
          </cell>
          <cell r="F265">
            <v>35425</v>
          </cell>
          <cell r="G265" t="str">
            <v>price decrease</v>
          </cell>
        </row>
        <row r="266">
          <cell r="A266" t="str">
            <v>R9409072-FCU</v>
          </cell>
          <cell r="B266" t="str">
            <v>BME UDM W15 NO COMM+FRM+FC</v>
          </cell>
          <cell r="C266" t="str">
            <v xml:space="preserve">Body+Man Frame+FCase </v>
          </cell>
          <cell r="D266">
            <v>54500</v>
          </cell>
          <cell r="E266">
            <v>32700</v>
          </cell>
          <cell r="F266">
            <v>35425</v>
          </cell>
          <cell r="G266" t="str">
            <v>price decrease</v>
          </cell>
        </row>
        <row r="267">
          <cell r="A267" t="str">
            <v>R9409086</v>
          </cell>
          <cell r="B267" t="str">
            <v>PROJ MGMT SUITE INSIGHTS RETROFIT for UDX (SIM+WIFI+GSM)NON-CHINA, NON-SINGAPORE</v>
          </cell>
          <cell r="C267" t="str">
            <v>Upgrades UDX to Projector Management Suite (only for USA, EU, CAN, JP, AUS), not Singapore and China</v>
          </cell>
          <cell r="D267">
            <v>390</v>
          </cell>
          <cell r="E267">
            <v>234</v>
          </cell>
          <cell r="F267">
            <v>253.5</v>
          </cell>
          <cell r="G267" t="str">
            <v>no change</v>
          </cell>
        </row>
        <row r="268">
          <cell r="A268" t="str">
            <v>R9409600</v>
          </cell>
          <cell r="B268" t="str">
            <v>TLD+ ANY 5 LENS PACK NO UST</v>
          </cell>
          <cell r="C268" t="str">
            <v>Pick Any 5 Different TLD+ Lenses, excluding 90° UST lenses</v>
          </cell>
          <cell r="D268">
            <v>36900</v>
          </cell>
          <cell r="E268">
            <v>22140</v>
          </cell>
          <cell r="F268">
            <v>23985</v>
          </cell>
          <cell r="G268" t="str">
            <v>no change</v>
          </cell>
        </row>
        <row r="269">
          <cell r="A269" t="str">
            <v>R9409601</v>
          </cell>
          <cell r="B269" t="str">
            <v>TLD+ ANY 4 LENS PACK WITH UST</v>
          </cell>
          <cell r="C269" t="str">
            <v>Pick Any 4 Different TLD+ Lenses, of which 1x 90° UST lens</v>
          </cell>
          <cell r="D269">
            <v>48100</v>
          </cell>
          <cell r="E269">
            <v>28860</v>
          </cell>
          <cell r="F269">
            <v>31265</v>
          </cell>
          <cell r="G269" t="str">
            <v>no change</v>
          </cell>
        </row>
        <row r="270">
          <cell r="A270" t="str">
            <v>R9409730</v>
          </cell>
          <cell r="B270" t="str">
            <v>G100 0.38:1 UST lens + lens support + lens adaptor</v>
          </cell>
          <cell r="C270" t="str">
            <v>FLDX LENS 0.38:1 UST 90° + GC LENS SUPPORT FOR UST + GC LENS ADAPTER FOR FLDX</v>
          </cell>
          <cell r="D270">
            <v>28634.999999999996</v>
          </cell>
          <cell r="E270">
            <v>17180.999999999996</v>
          </cell>
          <cell r="F270">
            <v>18612.75</v>
          </cell>
          <cell r="G270" t="str">
            <v>no change</v>
          </cell>
        </row>
        <row r="271">
          <cell r="A271" t="str">
            <v>R9409750</v>
          </cell>
          <cell r="B271" t="str">
            <v>G LENS 0.37-0.4:1 UST + lens support + Safety cable</v>
          </cell>
          <cell r="C271" t="str">
            <v>R9409750 includes: R9801830  G LENS 0.37-0.39:1 UST 90° + R9802720  G62 LENS SUPPORT FOR 0.37-0.39:1 UST 90° + R9801196  Safety Cable for TLD+ lenses  (items not sold separately)</v>
          </cell>
          <cell r="D271">
            <v>17700</v>
          </cell>
          <cell r="E271">
            <v>10620</v>
          </cell>
          <cell r="F271">
            <v>11505</v>
          </cell>
          <cell r="G271" t="str">
            <v>no change</v>
          </cell>
        </row>
        <row r="272">
          <cell r="A272" t="str">
            <v>R9409769-B</v>
          </cell>
          <cell r="B272" t="str">
            <v>BME UDM W19 COMM</v>
          </cell>
          <cell r="C272" t="str">
            <v>Body+GSM+WIFI+Insights Management Suite Monitor</v>
          </cell>
          <cell r="D272">
            <v>54500</v>
          </cell>
          <cell r="E272">
            <v>32700</v>
          </cell>
          <cell r="F272">
            <v>35425</v>
          </cell>
          <cell r="G272" t="str">
            <v>price decrease</v>
          </cell>
        </row>
        <row r="273">
          <cell r="A273" t="str">
            <v>R9409769-BU</v>
          </cell>
          <cell r="B273" t="str">
            <v>BME UDM W19 NO COMM</v>
          </cell>
          <cell r="C273" t="str">
            <v>Body</v>
          </cell>
          <cell r="D273">
            <v>54500</v>
          </cell>
          <cell r="E273">
            <v>32700</v>
          </cell>
          <cell r="F273">
            <v>35425</v>
          </cell>
          <cell r="G273" t="str">
            <v>price decrease</v>
          </cell>
        </row>
        <row r="274">
          <cell r="A274" t="str">
            <v>R9409803</v>
          </cell>
          <cell r="B274" t="str">
            <v>GLD lens 0.37-0.4:1 UST 90° + lens support + Safety cable</v>
          </cell>
          <cell r="C274" t="str">
            <v>0.37-0.40:1 (2716x1600) / 0.39-0.40:1 (2560x1600)</v>
          </cell>
          <cell r="D274">
            <v>19600</v>
          </cell>
          <cell r="E274">
            <v>11760</v>
          </cell>
          <cell r="F274">
            <v>12740</v>
          </cell>
          <cell r="G274" t="str">
            <v>no change</v>
          </cell>
        </row>
        <row r="275">
          <cell r="A275" t="str">
            <v>R9410231</v>
          </cell>
          <cell r="B275" t="str">
            <v>G50 LENS 0.37-0.4:1 UST + lens support + Safety cable</v>
          </cell>
          <cell r="C275" t="str">
            <v>R9410231 includes: R9801830  G LENS 0.37-0.39:1 UST 90° + R9802980  G50 LENS SUPPORT FOR 0.37-0.4:1 UST 90°  + R9801196  Safety Cable for TLD+ lenses   (items not sold separately)</v>
          </cell>
          <cell r="D275">
            <v>17700</v>
          </cell>
          <cell r="E275">
            <v>10620</v>
          </cell>
          <cell r="F275">
            <v>11505</v>
          </cell>
          <cell r="G275" t="str">
            <v>no change</v>
          </cell>
        </row>
        <row r="276">
          <cell r="A276" t="str">
            <v>R9410301</v>
          </cell>
          <cell r="B276" t="str">
            <v>BME K EXTERNAL COOLING L2L QDX SERIES</v>
          </cell>
          <cell r="C276" t="str">
            <v>Combi including the cables, tubes and external cooler. Complete kit. 8m.</v>
          </cell>
          <cell r="D276">
            <v>4610</v>
          </cell>
          <cell r="E276">
            <v>2766</v>
          </cell>
          <cell r="F276">
            <v>2996.5</v>
          </cell>
          <cell r="G276" t="str">
            <v>no change</v>
          </cell>
        </row>
        <row r="277">
          <cell r="A277" t="str">
            <v>R9410302</v>
          </cell>
          <cell r="B277" t="str">
            <v>BME K EXTERNAL COOLING L2A QDX SERIES</v>
          </cell>
          <cell r="C277" t="str">
            <v>Combi including the cables, tubes and external cooler. Complete kit. 8m.</v>
          </cell>
          <cell r="D277">
            <v>4610</v>
          </cell>
          <cell r="E277">
            <v>2766</v>
          </cell>
          <cell r="F277">
            <v>2996.5</v>
          </cell>
          <cell r="G277" t="str">
            <v>no change</v>
          </cell>
        </row>
        <row r="278">
          <cell r="A278" t="str">
            <v>R9410850-B</v>
          </cell>
          <cell r="B278" t="str">
            <v>QDX 4K35 COMM</v>
          </cell>
          <cell r="C278" t="str">
            <v>Body+GSM+WIFI+Insights Management Suite Monitor</v>
          </cell>
          <cell r="D278">
            <v>118500</v>
          </cell>
          <cell r="E278">
            <v>71100</v>
          </cell>
          <cell r="F278">
            <v>77025</v>
          </cell>
          <cell r="G278" t="str">
            <v>no change</v>
          </cell>
        </row>
        <row r="279">
          <cell r="A279" t="str">
            <v>R9410850-B1</v>
          </cell>
          <cell r="B279" t="str">
            <v>QDX 4K35 COMM+LNS</v>
          </cell>
          <cell r="C279" t="str">
            <v>Body+GSM+WIFI+Any TLD+  (Except 90° UST  lens)+Insights Management Suite Monitor</v>
          </cell>
          <cell r="D279">
            <v>131600</v>
          </cell>
          <cell r="E279">
            <v>78960</v>
          </cell>
          <cell r="F279">
            <v>85540</v>
          </cell>
          <cell r="G279" t="str">
            <v>no change</v>
          </cell>
        </row>
        <row r="280">
          <cell r="A280" t="str">
            <v>R9410850-B1U</v>
          </cell>
          <cell r="B280" t="str">
            <v>QDX 4K35 NO COMM+LNS</v>
          </cell>
          <cell r="C280" t="str">
            <v>Body+Any TLD+  (Except 90° UST  lens)</v>
          </cell>
          <cell r="D280">
            <v>131600</v>
          </cell>
          <cell r="E280">
            <v>78960</v>
          </cell>
          <cell r="F280">
            <v>85540</v>
          </cell>
          <cell r="G280" t="str">
            <v>no change</v>
          </cell>
        </row>
        <row r="281">
          <cell r="A281" t="str">
            <v>R9410850-BT</v>
          </cell>
          <cell r="B281" t="str">
            <v>QDX 4K35 COMM+TOURING KIT</v>
          </cell>
          <cell r="C281" t="str">
            <v>Body+GSM+WIFI+MTR Frame+FCase+Camera+Distance Meter+Ext Shutter+Insights Management Suite Control</v>
          </cell>
          <cell r="D281">
            <v>130300</v>
          </cell>
          <cell r="E281">
            <v>78180</v>
          </cell>
          <cell r="F281">
            <v>84695</v>
          </cell>
          <cell r="G281" t="str">
            <v>no change</v>
          </cell>
        </row>
        <row r="282">
          <cell r="A282" t="str">
            <v>R9410850-BTU</v>
          </cell>
          <cell r="B282" t="str">
            <v>QDX 4K35 NO COMM+TOURING KIT</v>
          </cell>
          <cell r="C282" t="str">
            <v>Body+MTR Frame+FCase+Camera+Distance Meter+Ext Shutter</v>
          </cell>
          <cell r="D282">
            <v>130300</v>
          </cell>
          <cell r="E282">
            <v>78180</v>
          </cell>
          <cell r="F282">
            <v>84695</v>
          </cell>
          <cell r="G282" t="str">
            <v>no change</v>
          </cell>
        </row>
        <row r="283">
          <cell r="A283" t="str">
            <v>R9410850-BU</v>
          </cell>
          <cell r="B283" t="str">
            <v>QDX 4K35 NO COMM</v>
          </cell>
          <cell r="C283" t="str">
            <v>Body only</v>
          </cell>
          <cell r="D283">
            <v>118500</v>
          </cell>
          <cell r="E283">
            <v>71100</v>
          </cell>
          <cell r="F283">
            <v>77025</v>
          </cell>
          <cell r="G283" t="str">
            <v>no change</v>
          </cell>
        </row>
        <row r="284">
          <cell r="A284" t="str">
            <v>R9410850-FC</v>
          </cell>
          <cell r="B284" t="str">
            <v>QDX 4K35 COMM+FRM+FC</v>
          </cell>
          <cell r="C284" t="str">
            <v>Body+GSM+WIFI+MTR Frame+FCase+Insights Management Suite Monitor</v>
          </cell>
          <cell r="D284">
            <v>126600</v>
          </cell>
          <cell r="E284">
            <v>75960</v>
          </cell>
          <cell r="F284">
            <v>82290</v>
          </cell>
          <cell r="G284" t="str">
            <v>no change</v>
          </cell>
        </row>
        <row r="285">
          <cell r="A285" t="str">
            <v>R9410850-FCU</v>
          </cell>
          <cell r="B285" t="str">
            <v>QDX 4K35 NO COMM+FRM+FC</v>
          </cell>
          <cell r="C285" t="str">
            <v>Body+MTR Frame+FCase</v>
          </cell>
          <cell r="D285">
            <v>126600</v>
          </cell>
          <cell r="E285">
            <v>75960</v>
          </cell>
          <cell r="F285">
            <v>82290</v>
          </cell>
          <cell r="G285" t="str">
            <v>no change</v>
          </cell>
        </row>
        <row r="286">
          <cell r="A286" t="str">
            <v>R9410851-B</v>
          </cell>
          <cell r="B286" t="str">
            <v>QDX 4K45 COMM</v>
          </cell>
          <cell r="C286" t="str">
            <v>Body(FLEX)+GSM+WIFI+Insights Management Suite Monitor</v>
          </cell>
          <cell r="D286">
            <v>144800</v>
          </cell>
          <cell r="E286">
            <v>86880</v>
          </cell>
          <cell r="F286">
            <v>94120</v>
          </cell>
          <cell r="G286" t="str">
            <v>no change</v>
          </cell>
        </row>
        <row r="287">
          <cell r="A287" t="str">
            <v>R9410851-B1</v>
          </cell>
          <cell r="B287" t="str">
            <v>QDX 4K45 COMM+LNS</v>
          </cell>
          <cell r="C287" t="str">
            <v>Body(FLEX)+GSM+WIFI+Any TLD+  (Except 90° UST  lens)+Insights Management Suite Monitor</v>
          </cell>
          <cell r="D287">
            <v>157900</v>
          </cell>
          <cell r="E287">
            <v>94740</v>
          </cell>
          <cell r="F287">
            <v>102635</v>
          </cell>
          <cell r="G287" t="str">
            <v>no change</v>
          </cell>
        </row>
        <row r="288">
          <cell r="A288" t="str">
            <v>R9410851-B1U</v>
          </cell>
          <cell r="B288" t="str">
            <v>QDX 4K45 NO COMM+LNS</v>
          </cell>
          <cell r="C288" t="str">
            <v>Body(FLEX)+Any TLD+  (Except 90° UST  lens)</v>
          </cell>
          <cell r="D288">
            <v>157900</v>
          </cell>
          <cell r="E288">
            <v>94740</v>
          </cell>
          <cell r="F288">
            <v>102635</v>
          </cell>
          <cell r="G288" t="str">
            <v>no change</v>
          </cell>
        </row>
        <row r="289">
          <cell r="A289" t="str">
            <v>R9410851-BT</v>
          </cell>
          <cell r="B289" t="str">
            <v>QDX 4K45 COMM+TOURING KIT</v>
          </cell>
          <cell r="C289" t="str">
            <v>Body(FLEX)+GSM+WIFI+MTR Frame+FCase+Camera+Distance Meter+Ext Shutter+Insights Management Suite Control</v>
          </cell>
          <cell r="D289">
            <v>156600</v>
          </cell>
          <cell r="E289">
            <v>93960</v>
          </cell>
          <cell r="F289">
            <v>101790</v>
          </cell>
          <cell r="G289" t="str">
            <v>no change</v>
          </cell>
        </row>
        <row r="290">
          <cell r="A290" t="str">
            <v>R9410851-BTU</v>
          </cell>
          <cell r="B290" t="str">
            <v>QDX 4K45 NO COMM+TOURING KIT</v>
          </cell>
          <cell r="C290" t="str">
            <v>Body(FLEX)+MTR Frame+FCase+Camera+Distance Meter+Ext Shutter</v>
          </cell>
          <cell r="D290">
            <v>156600</v>
          </cell>
          <cell r="E290">
            <v>93960</v>
          </cell>
          <cell r="F290">
            <v>101790</v>
          </cell>
          <cell r="G290" t="str">
            <v>no change</v>
          </cell>
        </row>
        <row r="291">
          <cell r="A291" t="str">
            <v>R9410851-BU</v>
          </cell>
          <cell r="B291" t="str">
            <v>QDX 4K45 NO COMM</v>
          </cell>
          <cell r="C291" t="str">
            <v>Body(FLEX) only</v>
          </cell>
          <cell r="D291">
            <v>144800</v>
          </cell>
          <cell r="E291">
            <v>86880</v>
          </cell>
          <cell r="F291">
            <v>94120</v>
          </cell>
          <cell r="G291" t="str">
            <v>no change</v>
          </cell>
        </row>
        <row r="292">
          <cell r="A292" t="str">
            <v>R9410851-FC</v>
          </cell>
          <cell r="B292" t="str">
            <v>QDX 4K45 COMM+FRM+FC</v>
          </cell>
          <cell r="C292" t="str">
            <v>Body(FLEX)+GSM+WIFI+MTR Frame+FCase+Insights Management Suite Monitor</v>
          </cell>
          <cell r="D292">
            <v>152900</v>
          </cell>
          <cell r="E292">
            <v>91740</v>
          </cell>
          <cell r="F292">
            <v>99385</v>
          </cell>
          <cell r="G292" t="str">
            <v>no change</v>
          </cell>
        </row>
        <row r="293">
          <cell r="A293" t="str">
            <v>R9410851-FCU</v>
          </cell>
          <cell r="B293" t="str">
            <v>QDX 4K45 NO COMM+FRM+FC</v>
          </cell>
          <cell r="C293" t="str">
            <v>Body(FLEX)+MTR Frame+FCase</v>
          </cell>
          <cell r="D293">
            <v>152900</v>
          </cell>
          <cell r="E293">
            <v>91740</v>
          </cell>
          <cell r="F293">
            <v>99385</v>
          </cell>
          <cell r="G293" t="str">
            <v>no change</v>
          </cell>
        </row>
        <row r="294">
          <cell r="A294" t="str">
            <v>R9410853-B</v>
          </cell>
          <cell r="B294" t="str">
            <v>QDX W35 COMM</v>
          </cell>
          <cell r="C294" t="str">
            <v>Body+GSM+WIFI+Insights Management Suite Monitor</v>
          </cell>
          <cell r="D294">
            <v>105300</v>
          </cell>
          <cell r="E294">
            <v>63180</v>
          </cell>
          <cell r="F294">
            <v>68445</v>
          </cell>
          <cell r="G294" t="str">
            <v>no change</v>
          </cell>
        </row>
        <row r="295">
          <cell r="A295" t="str">
            <v>R9410853-B1</v>
          </cell>
          <cell r="B295" t="str">
            <v>QDX W35 COMM+LNS</v>
          </cell>
          <cell r="C295" t="str">
            <v>Body+GSM+WIFI+Any TLD+  (Except 90° UST  lens)+Insights Management Suite Monitor</v>
          </cell>
          <cell r="D295">
            <v>118500</v>
          </cell>
          <cell r="E295">
            <v>71100</v>
          </cell>
          <cell r="F295">
            <v>77025</v>
          </cell>
          <cell r="G295" t="str">
            <v>no change</v>
          </cell>
        </row>
        <row r="296">
          <cell r="A296" t="str">
            <v>R9410853-B1U</v>
          </cell>
          <cell r="B296" t="str">
            <v>QDX W35 NO COMM+LNS</v>
          </cell>
          <cell r="C296" t="str">
            <v>Body+Any TLD+  (Except 90° UST  lens)</v>
          </cell>
          <cell r="D296">
            <v>118500</v>
          </cell>
          <cell r="E296">
            <v>71100</v>
          </cell>
          <cell r="F296">
            <v>77025</v>
          </cell>
          <cell r="G296" t="str">
            <v>no change</v>
          </cell>
        </row>
        <row r="297">
          <cell r="A297" t="str">
            <v>R9410853-BT</v>
          </cell>
          <cell r="B297" t="str">
            <v>QDX W35 COMM+TOURING KIT</v>
          </cell>
          <cell r="C297" t="str">
            <v>Body+GSM+WIFI+MTR Frame+FCase+Camera+Distance Meter+Ext Shutter+Insights Management Suite Control</v>
          </cell>
          <cell r="D297">
            <v>117100</v>
          </cell>
          <cell r="E297">
            <v>70260</v>
          </cell>
          <cell r="F297">
            <v>76115</v>
          </cell>
          <cell r="G297" t="str">
            <v>no change</v>
          </cell>
        </row>
        <row r="298">
          <cell r="A298" t="str">
            <v>R9410853-BTU</v>
          </cell>
          <cell r="B298" t="str">
            <v>QDX W35 NO COMM+TOURING KIT</v>
          </cell>
          <cell r="C298" t="str">
            <v>Body+MTR Frame+FCase+Camera+Distance Meter+Ext Shutter</v>
          </cell>
          <cell r="D298">
            <v>117100</v>
          </cell>
          <cell r="E298">
            <v>70260</v>
          </cell>
          <cell r="F298">
            <v>76115</v>
          </cell>
          <cell r="G298" t="str">
            <v>no change</v>
          </cell>
        </row>
        <row r="299">
          <cell r="A299" t="str">
            <v>R9410853-BU</v>
          </cell>
          <cell r="B299" t="str">
            <v>QDX W35 NO COMM</v>
          </cell>
          <cell r="C299" t="str">
            <v>Body only</v>
          </cell>
          <cell r="D299">
            <v>105300</v>
          </cell>
          <cell r="E299">
            <v>63180</v>
          </cell>
          <cell r="F299">
            <v>68445</v>
          </cell>
          <cell r="G299" t="str">
            <v>no change</v>
          </cell>
        </row>
        <row r="300">
          <cell r="A300" t="str">
            <v>R9410853-FC</v>
          </cell>
          <cell r="B300" t="str">
            <v>QDX W35 COMM+FRM+FC</v>
          </cell>
          <cell r="C300" t="str">
            <v>Body+GSM+WIFI+MTR Frame+FCase+Insights Management Suite Monitor</v>
          </cell>
          <cell r="D300">
            <v>113500</v>
          </cell>
          <cell r="E300">
            <v>68100</v>
          </cell>
          <cell r="F300">
            <v>73775</v>
          </cell>
          <cell r="G300" t="str">
            <v>no change</v>
          </cell>
        </row>
        <row r="301">
          <cell r="A301" t="str">
            <v>R9410853-FCU</v>
          </cell>
          <cell r="B301" t="str">
            <v>QDX W35 NO COMM+FRM+FC</v>
          </cell>
          <cell r="C301" t="str">
            <v>Body+MTR Frame+FCase</v>
          </cell>
          <cell r="D301">
            <v>113500</v>
          </cell>
          <cell r="E301">
            <v>68100</v>
          </cell>
          <cell r="F301">
            <v>73775</v>
          </cell>
          <cell r="G301" t="str">
            <v>no change</v>
          </cell>
        </row>
        <row r="302">
          <cell r="A302" t="str">
            <v>R9410854-B</v>
          </cell>
          <cell r="B302" t="str">
            <v>QDX W45 COMM</v>
          </cell>
          <cell r="C302" t="str">
            <v>Body(FLEX)+GSM+WIFI+Insights Management Suite Monitor</v>
          </cell>
          <cell r="D302">
            <v>131600</v>
          </cell>
          <cell r="E302">
            <v>78960</v>
          </cell>
          <cell r="F302">
            <v>85540</v>
          </cell>
          <cell r="G302" t="str">
            <v>no change</v>
          </cell>
        </row>
        <row r="303">
          <cell r="A303" t="str">
            <v>R9410854-B1</v>
          </cell>
          <cell r="B303" t="str">
            <v>QDX W45 COMM+LNS</v>
          </cell>
          <cell r="C303" t="str">
            <v>Body(FLEX)+GSM+WIFI+Any TLD+  (Except 90° UST  lens)+Insights Management Suite Monitor</v>
          </cell>
          <cell r="D303">
            <v>144800</v>
          </cell>
          <cell r="E303">
            <v>86880</v>
          </cell>
          <cell r="F303">
            <v>94120</v>
          </cell>
          <cell r="G303" t="str">
            <v>no change</v>
          </cell>
        </row>
        <row r="304">
          <cell r="A304" t="str">
            <v>R9410854-B1U</v>
          </cell>
          <cell r="B304" t="str">
            <v>QDX W45 NO COMM+LNS</v>
          </cell>
          <cell r="C304" t="str">
            <v>Body(FLEX)+Any TLD+  (Except 90° UST  lens)</v>
          </cell>
          <cell r="D304">
            <v>144800</v>
          </cell>
          <cell r="E304">
            <v>86880</v>
          </cell>
          <cell r="F304">
            <v>94120</v>
          </cell>
          <cell r="G304" t="str">
            <v>no change</v>
          </cell>
        </row>
        <row r="305">
          <cell r="A305" t="str">
            <v>R9410854-BT</v>
          </cell>
          <cell r="B305" t="str">
            <v>QDX W45 COMM+TOURING KIT</v>
          </cell>
          <cell r="C305" t="str">
            <v>Body(FLEX)+GSM+WIFI+MTR Frame+FCase+Camera+Distance Meter+Ext Shutter+Insights Management Suite Control</v>
          </cell>
          <cell r="D305">
            <v>143500</v>
          </cell>
          <cell r="E305">
            <v>86100</v>
          </cell>
          <cell r="F305">
            <v>93275</v>
          </cell>
          <cell r="G305" t="str">
            <v>no change</v>
          </cell>
        </row>
        <row r="306">
          <cell r="A306" t="str">
            <v>R9410854-BTU</v>
          </cell>
          <cell r="B306" t="str">
            <v>QDX W45 NO COMM+TOURING KIT</v>
          </cell>
          <cell r="C306" t="str">
            <v>Body(FLEX)+MTR Frame+FCase+Camera+Distance Meter+Ext Shutter</v>
          </cell>
          <cell r="D306">
            <v>143500</v>
          </cell>
          <cell r="E306">
            <v>86100</v>
          </cell>
          <cell r="F306">
            <v>93275</v>
          </cell>
          <cell r="G306" t="str">
            <v>no change</v>
          </cell>
        </row>
        <row r="307">
          <cell r="A307" t="str">
            <v>R9410854-BU</v>
          </cell>
          <cell r="B307" t="str">
            <v>QDX W45 NO COMM</v>
          </cell>
          <cell r="C307" t="str">
            <v>Body(FLEX) only</v>
          </cell>
          <cell r="D307">
            <v>131600</v>
          </cell>
          <cell r="E307">
            <v>78960</v>
          </cell>
          <cell r="F307">
            <v>85540</v>
          </cell>
          <cell r="G307" t="str">
            <v>no change</v>
          </cell>
        </row>
        <row r="308">
          <cell r="A308" t="str">
            <v>R9410854-FC</v>
          </cell>
          <cell r="B308" t="str">
            <v>QDX W45 COMM+FRM+FC</v>
          </cell>
          <cell r="C308" t="str">
            <v>Body(FLEX)+GSM+WIFI+MTR Frame+FCase+Insights Management Suite Monitor</v>
          </cell>
          <cell r="D308">
            <v>139800</v>
          </cell>
          <cell r="E308">
            <v>83880</v>
          </cell>
          <cell r="F308">
            <v>90870</v>
          </cell>
          <cell r="G308" t="str">
            <v>no change</v>
          </cell>
        </row>
        <row r="309">
          <cell r="A309" t="str">
            <v>R9410854-FCU</v>
          </cell>
          <cell r="B309" t="str">
            <v>QDX W45 NO COMM+FRM+FC</v>
          </cell>
          <cell r="C309" t="str">
            <v>Body(FLEX)+MTR Frame+FCase</v>
          </cell>
          <cell r="D309">
            <v>139800</v>
          </cell>
          <cell r="E309">
            <v>83880</v>
          </cell>
          <cell r="F309">
            <v>90870</v>
          </cell>
          <cell r="G309" t="str">
            <v>no change</v>
          </cell>
        </row>
        <row r="310">
          <cell r="A310" t="str">
            <v>R9410856-B</v>
          </cell>
          <cell r="B310" t="str">
            <v>QDX N4K25 RGB COMM</v>
          </cell>
          <cell r="C310" t="str">
            <v>Body+GSM+WIFI+Insights Management Suite Monitor</v>
          </cell>
          <cell r="D310">
            <v>107900</v>
          </cell>
          <cell r="E310">
            <v>64740</v>
          </cell>
          <cell r="F310">
            <v>70135</v>
          </cell>
          <cell r="G310" t="str">
            <v>no change</v>
          </cell>
        </row>
        <row r="311">
          <cell r="A311" t="str">
            <v>R9410856-B1</v>
          </cell>
          <cell r="B311" t="str">
            <v>QDX N4K25 RGB COMM+LNS</v>
          </cell>
          <cell r="C311" t="str">
            <v>Body+Any TLD+  (Except 90° UST  lens)</v>
          </cell>
          <cell r="D311">
            <v>121100</v>
          </cell>
          <cell r="E311">
            <v>72660</v>
          </cell>
          <cell r="F311">
            <v>78715</v>
          </cell>
          <cell r="G311" t="str">
            <v>no change</v>
          </cell>
        </row>
        <row r="312">
          <cell r="A312" t="str">
            <v>R9410856-B1U</v>
          </cell>
          <cell r="B312" t="str">
            <v>QDX N4K25 RGB NO COMM+LNS</v>
          </cell>
          <cell r="C312" t="str">
            <v>Body+Any TLD+  (Except 90° UST  lens)</v>
          </cell>
          <cell r="D312">
            <v>121100</v>
          </cell>
          <cell r="E312">
            <v>72660</v>
          </cell>
          <cell r="F312">
            <v>78715</v>
          </cell>
          <cell r="G312" t="str">
            <v>no change</v>
          </cell>
        </row>
        <row r="313">
          <cell r="A313" t="str">
            <v>R9410856-BU</v>
          </cell>
          <cell r="B313" t="str">
            <v>QDX N4K25 RGB NO COMM</v>
          </cell>
          <cell r="C313" t="str">
            <v>Body only</v>
          </cell>
          <cell r="D313">
            <v>107900</v>
          </cell>
          <cell r="E313">
            <v>64740</v>
          </cell>
          <cell r="F313">
            <v>70135</v>
          </cell>
          <cell r="G313" t="str">
            <v>no change</v>
          </cell>
        </row>
        <row r="314">
          <cell r="A314" t="str">
            <v>R9410857-B</v>
          </cell>
          <cell r="B314" t="str">
            <v>QDX N4K45 RGB COMM</v>
          </cell>
          <cell r="C314" t="str">
            <v>Body+GSM+WIFI+Insights Management Suite Monitor</v>
          </cell>
          <cell r="D314">
            <v>160600</v>
          </cell>
          <cell r="E314">
            <v>96360</v>
          </cell>
          <cell r="F314">
            <v>104390</v>
          </cell>
          <cell r="G314" t="str">
            <v>no change</v>
          </cell>
        </row>
        <row r="315">
          <cell r="A315" t="str">
            <v>R9410857-B1</v>
          </cell>
          <cell r="B315" t="str">
            <v>QDX N4K45 RGB COMM+LNS</v>
          </cell>
          <cell r="C315" t="str">
            <v>Body+GSM+WIFI+Any TLD+  (Except 90° UST  lens)+Insights Management Suite Monitor</v>
          </cell>
          <cell r="D315">
            <v>173700</v>
          </cell>
          <cell r="E315">
            <v>104220</v>
          </cell>
          <cell r="F315">
            <v>112905</v>
          </cell>
          <cell r="G315" t="str">
            <v>no change</v>
          </cell>
        </row>
        <row r="316">
          <cell r="A316" t="str">
            <v>R9410857-B1U</v>
          </cell>
          <cell r="B316" t="str">
            <v>QDX N4K45 RGB NO COMM+LNS</v>
          </cell>
          <cell r="C316" t="str">
            <v>Body+Any TLD+  (Except 90° UST  lens)</v>
          </cell>
          <cell r="D316">
            <v>173700</v>
          </cell>
          <cell r="E316">
            <v>104220</v>
          </cell>
          <cell r="F316">
            <v>112905</v>
          </cell>
          <cell r="G316" t="str">
            <v>no change</v>
          </cell>
        </row>
        <row r="317">
          <cell r="A317" t="str">
            <v>R9410857-BT</v>
          </cell>
          <cell r="B317" t="str">
            <v>QDX N4K45 RGB COMM+TOURING KIT</v>
          </cell>
          <cell r="C317" t="str">
            <v>Body+MTR Frame+FCase+Camera+Distance Meter+Ext Shutter</v>
          </cell>
          <cell r="D317">
            <v>168700</v>
          </cell>
          <cell r="E317">
            <v>101220</v>
          </cell>
          <cell r="F317">
            <v>109655</v>
          </cell>
          <cell r="G317" t="str">
            <v>no change</v>
          </cell>
        </row>
        <row r="318">
          <cell r="A318" t="str">
            <v>R9410857-BTU</v>
          </cell>
          <cell r="B318" t="str">
            <v>QDX N4K45 RGB NO COMM+TOURING KIT</v>
          </cell>
          <cell r="C318" t="str">
            <v>Body+MTR Frame+FCase+Camera+Distance Meter+Ext Shutter</v>
          </cell>
          <cell r="D318">
            <v>168700</v>
          </cell>
          <cell r="E318">
            <v>101220</v>
          </cell>
          <cell r="F318">
            <v>109655</v>
          </cell>
          <cell r="G318" t="str">
            <v>no change</v>
          </cell>
        </row>
        <row r="319">
          <cell r="A319" t="str">
            <v>R9410857-BU</v>
          </cell>
          <cell r="B319" t="str">
            <v>QDX N4K45 RGB NO COMM</v>
          </cell>
          <cell r="C319" t="str">
            <v>Body only</v>
          </cell>
          <cell r="D319">
            <v>160600</v>
          </cell>
          <cell r="E319">
            <v>96360</v>
          </cell>
          <cell r="F319">
            <v>104390</v>
          </cell>
          <cell r="G319" t="str">
            <v>no change</v>
          </cell>
        </row>
        <row r="320">
          <cell r="A320" t="str">
            <v>R9410857-FC</v>
          </cell>
          <cell r="B320" t="str">
            <v>QDX N4K45 RGB COMM+FRM+FC</v>
          </cell>
          <cell r="C320" t="str">
            <v>Body+GSM+WIFI+MTR Frame+FCase+Insights Management Suite Monitor</v>
          </cell>
          <cell r="D320">
            <v>168700</v>
          </cell>
          <cell r="E320">
            <v>101220</v>
          </cell>
          <cell r="F320">
            <v>109655</v>
          </cell>
          <cell r="G320" t="str">
            <v>no change</v>
          </cell>
        </row>
        <row r="321">
          <cell r="A321" t="str">
            <v>R9410857-FCU</v>
          </cell>
          <cell r="B321" t="str">
            <v>QDX N4K45 RGB NO COMM+FRM+FC</v>
          </cell>
          <cell r="C321" t="str">
            <v>Body+MTR Frame+FCase</v>
          </cell>
          <cell r="D321">
            <v>168700</v>
          </cell>
          <cell r="E321">
            <v>101220</v>
          </cell>
          <cell r="F321">
            <v>109655</v>
          </cell>
          <cell r="G321" t="str">
            <v>no change</v>
          </cell>
        </row>
        <row r="322">
          <cell r="A322" t="str">
            <v>R9410858-B</v>
          </cell>
          <cell r="B322" t="str">
            <v>QDX N4K35 RGB COMM</v>
          </cell>
          <cell r="C322" t="str">
            <v>Body+GSM+WIFI+Insights Management Suite Monitor</v>
          </cell>
          <cell r="D322">
            <v>134200</v>
          </cell>
          <cell r="E322">
            <v>80520</v>
          </cell>
          <cell r="F322">
            <v>87230</v>
          </cell>
          <cell r="G322" t="str">
            <v>no change</v>
          </cell>
        </row>
        <row r="323">
          <cell r="A323" t="str">
            <v>R9410858-B1</v>
          </cell>
          <cell r="B323" t="str">
            <v>QDX N4K35 RGB COMM+LNS</v>
          </cell>
          <cell r="C323" t="str">
            <v>Body+GSM+WIFI+Any TLD+  (Except 90° UST  lens)+Insights Management Suite Monitor</v>
          </cell>
          <cell r="D323">
            <v>147400</v>
          </cell>
          <cell r="E323">
            <v>88440</v>
          </cell>
          <cell r="F323">
            <v>95810</v>
          </cell>
          <cell r="G323" t="str">
            <v>no change</v>
          </cell>
        </row>
        <row r="324">
          <cell r="A324" t="str">
            <v>R9410858-B1U</v>
          </cell>
          <cell r="B324" t="str">
            <v>QDX N4K35 RGB NO COMM+LNS</v>
          </cell>
          <cell r="C324" t="str">
            <v>Body+Any TLD+  (Except 90° UST  lens)</v>
          </cell>
          <cell r="D324">
            <v>147400</v>
          </cell>
          <cell r="E324">
            <v>88440</v>
          </cell>
          <cell r="F324">
            <v>95810</v>
          </cell>
          <cell r="G324" t="str">
            <v>no change</v>
          </cell>
        </row>
        <row r="325">
          <cell r="A325" t="str">
            <v>R9410858-BT</v>
          </cell>
          <cell r="B325" t="str">
            <v>QDX N4K35 RGB COMM+TOURING KIT</v>
          </cell>
          <cell r="C325" t="str">
            <v>Body+MTR Frame+FCase+Camera+Distance Meter+Ext Shutter</v>
          </cell>
          <cell r="D325">
            <v>142400</v>
          </cell>
          <cell r="E325">
            <v>85440</v>
          </cell>
          <cell r="F325">
            <v>92560</v>
          </cell>
          <cell r="G325" t="str">
            <v>no change</v>
          </cell>
        </row>
        <row r="326">
          <cell r="A326" t="str">
            <v>R9410858-BTU</v>
          </cell>
          <cell r="B326" t="str">
            <v>QDX N4K35 RGB NO COMM+TOURING KIT</v>
          </cell>
          <cell r="C326" t="str">
            <v>Body+MTR Frame+FCase+Camera+Distance Meter+Ext Shutter</v>
          </cell>
          <cell r="D326">
            <v>142400</v>
          </cell>
          <cell r="E326">
            <v>85440</v>
          </cell>
          <cell r="F326">
            <v>92560</v>
          </cell>
          <cell r="G326" t="str">
            <v>no change</v>
          </cell>
        </row>
        <row r="327">
          <cell r="A327" t="str">
            <v>R9410858-BU</v>
          </cell>
          <cell r="B327" t="str">
            <v>QDX N4K35 RGB NO COMM</v>
          </cell>
          <cell r="C327" t="str">
            <v>Body only</v>
          </cell>
          <cell r="D327">
            <v>134200</v>
          </cell>
          <cell r="E327">
            <v>80520</v>
          </cell>
          <cell r="F327">
            <v>87230</v>
          </cell>
          <cell r="G327" t="str">
            <v>no change</v>
          </cell>
        </row>
        <row r="328">
          <cell r="A328" t="str">
            <v>R9410858-FC</v>
          </cell>
          <cell r="B328" t="str">
            <v>QDX N4K35 RGB COMM+FRM+FC</v>
          </cell>
          <cell r="C328" t="str">
            <v>Body+GSM+WIFI+MTR Frame+FCase+Insights Management Suite Monitor</v>
          </cell>
          <cell r="D328">
            <v>142400</v>
          </cell>
          <cell r="E328">
            <v>85440</v>
          </cell>
          <cell r="F328">
            <v>92560</v>
          </cell>
          <cell r="G328" t="str">
            <v>no change</v>
          </cell>
        </row>
        <row r="329">
          <cell r="A329" t="str">
            <v>R9410858-FCU</v>
          </cell>
          <cell r="B329" t="str">
            <v>QDX N4K35 RGB NO COMM+FRM+FC</v>
          </cell>
          <cell r="C329" t="str">
            <v>Body+MTR Frame+FCase</v>
          </cell>
          <cell r="D329">
            <v>142400</v>
          </cell>
          <cell r="E329">
            <v>85440</v>
          </cell>
          <cell r="F329">
            <v>92560</v>
          </cell>
          <cell r="G329" t="str">
            <v>no change</v>
          </cell>
        </row>
        <row r="330">
          <cell r="A330" t="str">
            <v>R9410859-B</v>
          </cell>
          <cell r="B330" t="str">
            <v>QDX N4K25 COMM</v>
          </cell>
          <cell r="C330" t="str">
            <v>Body+GSM+WIFI+Insights Management Suite Monitor</v>
          </cell>
          <cell r="D330">
            <v>107900</v>
          </cell>
          <cell r="E330">
            <v>64740</v>
          </cell>
          <cell r="F330">
            <v>70135</v>
          </cell>
          <cell r="G330" t="str">
            <v>no change</v>
          </cell>
        </row>
        <row r="331">
          <cell r="A331" t="str">
            <v>R9410859-B1</v>
          </cell>
          <cell r="B331" t="str">
            <v>QDX N4K25 COMM+LNS</v>
          </cell>
          <cell r="C331" t="str">
            <v>Body+Any TLD+  (Except 90° UST  lens)</v>
          </cell>
          <cell r="D331">
            <v>121100</v>
          </cell>
          <cell r="E331">
            <v>72660</v>
          </cell>
          <cell r="F331">
            <v>78715</v>
          </cell>
          <cell r="G331" t="str">
            <v>no change</v>
          </cell>
        </row>
        <row r="332">
          <cell r="A332" t="str">
            <v>R9410859-B1U</v>
          </cell>
          <cell r="B332" t="str">
            <v>QDX N4K25 NO COMM+LNS</v>
          </cell>
          <cell r="C332" t="str">
            <v>Body+Any TLD+  (Except 90° UST  lens)</v>
          </cell>
          <cell r="D332">
            <v>121100</v>
          </cell>
          <cell r="E332">
            <v>72660</v>
          </cell>
          <cell r="F332">
            <v>78715</v>
          </cell>
          <cell r="G332" t="str">
            <v>no change</v>
          </cell>
        </row>
        <row r="333">
          <cell r="A333" t="str">
            <v>R9410859-BU</v>
          </cell>
          <cell r="B333" t="str">
            <v>QDX N4K25 NO COMM</v>
          </cell>
          <cell r="C333" t="str">
            <v>Body only</v>
          </cell>
          <cell r="D333">
            <v>107900</v>
          </cell>
          <cell r="E333">
            <v>64740</v>
          </cell>
          <cell r="F333">
            <v>70135</v>
          </cell>
          <cell r="G333" t="str">
            <v>no change</v>
          </cell>
        </row>
        <row r="334">
          <cell r="A334" t="str">
            <v>R9410860-B</v>
          </cell>
          <cell r="B334" t="str">
            <v>QDX N4K35 COMM</v>
          </cell>
          <cell r="C334" t="str">
            <v>Body+GSM+WIFI+Insights Management Suite Monitor</v>
          </cell>
          <cell r="D334">
            <v>134200</v>
          </cell>
          <cell r="E334">
            <v>80520</v>
          </cell>
          <cell r="F334">
            <v>87230</v>
          </cell>
          <cell r="G334" t="str">
            <v>no change</v>
          </cell>
        </row>
        <row r="335">
          <cell r="A335" t="str">
            <v>R9410860-B1</v>
          </cell>
          <cell r="B335" t="str">
            <v>QDX N4K35 COMM+LNS</v>
          </cell>
          <cell r="C335" t="str">
            <v>Body+GSM+WIFI+Any TLD+  (Except 90° UST  lens)+Insights Management Suite Monitor</v>
          </cell>
          <cell r="D335">
            <v>147400</v>
          </cell>
          <cell r="E335">
            <v>88440</v>
          </cell>
          <cell r="F335">
            <v>95810</v>
          </cell>
          <cell r="G335" t="str">
            <v>no change</v>
          </cell>
        </row>
        <row r="336">
          <cell r="A336" t="str">
            <v>R9410860-B1U</v>
          </cell>
          <cell r="B336" t="str">
            <v>QDX N4K35 NO COMM+LNS</v>
          </cell>
          <cell r="C336" t="str">
            <v>Body+Any TLD+  (Except 90° UST  lens)</v>
          </cell>
          <cell r="D336">
            <v>147400</v>
          </cell>
          <cell r="E336">
            <v>88440</v>
          </cell>
          <cell r="F336">
            <v>95810</v>
          </cell>
          <cell r="G336" t="str">
            <v>no change</v>
          </cell>
        </row>
        <row r="337">
          <cell r="A337" t="str">
            <v>R9410860-BT</v>
          </cell>
          <cell r="B337" t="str">
            <v>QDX N4K35 COMM+TOURING KIT</v>
          </cell>
          <cell r="C337" t="str">
            <v>Body+GSM+WIFI+MTR Frame+FCase+Camera+Distance Meter+Ext Shutter+Insights Management Suite Control</v>
          </cell>
          <cell r="D337">
            <v>142400</v>
          </cell>
          <cell r="E337">
            <v>85440</v>
          </cell>
          <cell r="F337">
            <v>92560</v>
          </cell>
          <cell r="G337" t="str">
            <v>no change</v>
          </cell>
        </row>
        <row r="338">
          <cell r="A338" t="str">
            <v>R9410860-BTU</v>
          </cell>
          <cell r="B338" t="str">
            <v>QDX N4K35 NO COMM+TOURING KIT</v>
          </cell>
          <cell r="C338" t="str">
            <v>Body+MTR Frame+FCase+Camera+Distance Meter+Ext Shutter</v>
          </cell>
          <cell r="D338">
            <v>142400</v>
          </cell>
          <cell r="E338">
            <v>85440</v>
          </cell>
          <cell r="F338">
            <v>92560</v>
          </cell>
          <cell r="G338" t="str">
            <v>no change</v>
          </cell>
        </row>
        <row r="339">
          <cell r="A339" t="str">
            <v>R9410860-BU</v>
          </cell>
          <cell r="B339" t="str">
            <v>QDX N4K35 NO COMM</v>
          </cell>
          <cell r="C339" t="str">
            <v>Body only</v>
          </cell>
          <cell r="D339">
            <v>134200</v>
          </cell>
          <cell r="E339">
            <v>80520</v>
          </cell>
          <cell r="F339">
            <v>87230</v>
          </cell>
          <cell r="G339" t="str">
            <v>no change</v>
          </cell>
        </row>
        <row r="340">
          <cell r="A340" t="str">
            <v>R9410860-FC</v>
          </cell>
          <cell r="B340" t="str">
            <v>QDX N4K35 COMM+FRM+FC</v>
          </cell>
          <cell r="C340" t="str">
            <v>Body+GSM+WIFI+MTR Frame+FCase+Insights Management Suite Monitor</v>
          </cell>
          <cell r="D340">
            <v>142400</v>
          </cell>
          <cell r="E340">
            <v>85440</v>
          </cell>
          <cell r="F340">
            <v>92560</v>
          </cell>
          <cell r="G340" t="str">
            <v>no change</v>
          </cell>
        </row>
        <row r="341">
          <cell r="A341" t="str">
            <v>R9410860-FCU</v>
          </cell>
          <cell r="B341" t="str">
            <v>QDX N4K35 NO COMM+FRM+FC</v>
          </cell>
          <cell r="C341" t="str">
            <v>Body+MTR Frame+FCase</v>
          </cell>
          <cell r="D341">
            <v>142400</v>
          </cell>
          <cell r="E341">
            <v>85440</v>
          </cell>
          <cell r="F341">
            <v>92560</v>
          </cell>
          <cell r="G341" t="str">
            <v>no change</v>
          </cell>
        </row>
        <row r="342">
          <cell r="A342" t="str">
            <v>R9410861-B</v>
          </cell>
          <cell r="B342" t="str">
            <v>QDX N4K45 COMM</v>
          </cell>
          <cell r="C342" t="str">
            <v>Body(FLEX)+GSM+WIFI+Insights Management Suite Monitor</v>
          </cell>
          <cell r="D342">
            <v>160600</v>
          </cell>
          <cell r="E342">
            <v>96360</v>
          </cell>
          <cell r="F342">
            <v>104390</v>
          </cell>
          <cell r="G342" t="str">
            <v>no change</v>
          </cell>
        </row>
        <row r="343">
          <cell r="A343" t="str">
            <v>R9410861-B1</v>
          </cell>
          <cell r="B343" t="str">
            <v>QDX N4K45 COMM+LNS</v>
          </cell>
          <cell r="C343" t="str">
            <v>Body(FLEX)+GSM+WIFI+Any TLD+  (Except 90° UST  lens)+Insights Management Suite Monitor</v>
          </cell>
          <cell r="D343">
            <v>173700</v>
          </cell>
          <cell r="E343">
            <v>104220</v>
          </cell>
          <cell r="F343">
            <v>112905</v>
          </cell>
          <cell r="G343" t="str">
            <v>no change</v>
          </cell>
        </row>
        <row r="344">
          <cell r="A344" t="str">
            <v>R9410861-B1U</v>
          </cell>
          <cell r="B344" t="str">
            <v>QDX N4K45 NO COMM+LNS</v>
          </cell>
          <cell r="C344" t="str">
            <v>Body(FLEX)+Any TLD+  (Except 90° UST  lens)</v>
          </cell>
          <cell r="D344">
            <v>173700</v>
          </cell>
          <cell r="E344">
            <v>104220</v>
          </cell>
          <cell r="F344">
            <v>112905</v>
          </cell>
          <cell r="G344" t="str">
            <v>no change</v>
          </cell>
        </row>
        <row r="345">
          <cell r="A345" t="str">
            <v>R9410861-BT</v>
          </cell>
          <cell r="B345" t="str">
            <v>QDX N4K45 COMM+TOURING KIT</v>
          </cell>
          <cell r="C345" t="str">
            <v>Body(FLEX)+GSM+WIFI+MTR Frame+FCase+Camera+Distance Meter+Ext Shutter+Insights Management Suite Control</v>
          </cell>
          <cell r="D345">
            <v>168700</v>
          </cell>
          <cell r="E345">
            <v>101220</v>
          </cell>
          <cell r="F345">
            <v>109655</v>
          </cell>
          <cell r="G345" t="str">
            <v>no change</v>
          </cell>
        </row>
        <row r="346">
          <cell r="A346" t="str">
            <v>R9410861-BTU</v>
          </cell>
          <cell r="B346" t="str">
            <v>QDX N4K45 NO COMM+TOURING KIT</v>
          </cell>
          <cell r="C346" t="str">
            <v>Body(FLEX)+MTR Frame+FCase+Camera+Distance Meter+Ext Shutter</v>
          </cell>
          <cell r="D346">
            <v>168700</v>
          </cell>
          <cell r="E346">
            <v>101220</v>
          </cell>
          <cell r="F346">
            <v>109655</v>
          </cell>
          <cell r="G346" t="str">
            <v>no change</v>
          </cell>
        </row>
        <row r="347">
          <cell r="A347" t="str">
            <v>R9410861-BU</v>
          </cell>
          <cell r="B347" t="str">
            <v>QDX N4K45 NO COMM</v>
          </cell>
          <cell r="C347" t="str">
            <v>Body(FLEX) only</v>
          </cell>
          <cell r="D347">
            <v>160600</v>
          </cell>
          <cell r="E347">
            <v>96360</v>
          </cell>
          <cell r="F347">
            <v>104390</v>
          </cell>
          <cell r="G347" t="str">
            <v>no change</v>
          </cell>
        </row>
        <row r="348">
          <cell r="A348" t="str">
            <v>R9410861-FC</v>
          </cell>
          <cell r="B348" t="str">
            <v>QDX N4K45 COMM+FRM+FC</v>
          </cell>
          <cell r="C348" t="str">
            <v>Body(FLEX)+GSM+WIFI+MTR Frame+FCase+Insights Management Suite Monitor</v>
          </cell>
          <cell r="D348">
            <v>168700</v>
          </cell>
          <cell r="E348">
            <v>101220</v>
          </cell>
          <cell r="F348">
            <v>109655</v>
          </cell>
          <cell r="G348" t="str">
            <v>no change</v>
          </cell>
        </row>
        <row r="349">
          <cell r="A349" t="str">
            <v>R9410861-FCU</v>
          </cell>
          <cell r="B349" t="str">
            <v>QDX N4K45 NO COMM+FRM+FC</v>
          </cell>
          <cell r="C349" t="str">
            <v>Body(FLEX)+MTR Frame+FCase</v>
          </cell>
          <cell r="D349">
            <v>168700</v>
          </cell>
          <cell r="E349">
            <v>101220</v>
          </cell>
          <cell r="F349">
            <v>109655</v>
          </cell>
          <cell r="G349" t="str">
            <v>no change</v>
          </cell>
        </row>
        <row r="350">
          <cell r="A350" t="str">
            <v>R9410928</v>
          </cell>
          <cell r="B350" t="str">
            <v>Quad 100G High Speed Expansion Link Card with cables</v>
          </cell>
          <cell r="C350" t="str">
            <v>Quad 100G High Speed Expansion Link Card with 2x QSFP28 100G link cables (replaces R9011500)</v>
          </cell>
          <cell r="D350">
            <v>8980</v>
          </cell>
          <cell r="E350">
            <v>5388</v>
          </cell>
          <cell r="F350">
            <v>5837</v>
          </cell>
          <cell r="G350" t="str">
            <v>no change</v>
          </cell>
        </row>
        <row r="351">
          <cell r="A351" t="str">
            <v>R9411920EU</v>
          </cell>
          <cell r="B351" t="str">
            <v>G100-W25 TAA WW+EU power cord</v>
          </cell>
          <cell r="C351" t="str">
            <v>TAA compliant version. COO Taiwan + EU power cord</v>
          </cell>
          <cell r="D351">
            <v>44700</v>
          </cell>
          <cell r="E351">
            <v>26820</v>
          </cell>
          <cell r="F351">
            <v>29055</v>
          </cell>
          <cell r="G351" t="str">
            <v>no change</v>
          </cell>
        </row>
        <row r="352">
          <cell r="A352" t="str">
            <v>R9411920US</v>
          </cell>
          <cell r="B352" t="str">
            <v>G100-W25 TAA WW+US power cord</v>
          </cell>
          <cell r="C352" t="str">
            <v>TAA compliant version. COO Taiwan + US power cord</v>
          </cell>
          <cell r="D352">
            <v>44700</v>
          </cell>
          <cell r="E352">
            <v>26820</v>
          </cell>
          <cell r="F352">
            <v>29055</v>
          </cell>
          <cell r="G352" t="str">
            <v>no change</v>
          </cell>
        </row>
        <row r="353">
          <cell r="A353" t="str">
            <v>R9801007</v>
          </cell>
          <cell r="B353" t="str">
            <v>HDX LAMP 2.5 KW BARE  BULB</v>
          </cell>
          <cell r="C353" t="str">
            <v>Lamp bulb only</v>
          </cell>
          <cell r="D353">
            <v>3600</v>
          </cell>
          <cell r="E353">
            <v>2772</v>
          </cell>
          <cell r="F353">
            <v>2880</v>
          </cell>
          <cell r="G353" t="str">
            <v>no change</v>
          </cell>
        </row>
        <row r="354">
          <cell r="A354" t="str">
            <v>R9801147</v>
          </cell>
          <cell r="B354" t="str">
            <v xml:space="preserve">LENS COVER TLD+ 0.73 </v>
          </cell>
          <cell r="C354" t="str">
            <v>1 set (works for one lens)</v>
          </cell>
          <cell r="D354">
            <v>50</v>
          </cell>
          <cell r="E354">
            <v>30</v>
          </cell>
          <cell r="F354">
            <v>32.5</v>
          </cell>
          <cell r="G354" t="str">
            <v>no change</v>
          </cell>
        </row>
        <row r="355">
          <cell r="A355" t="str">
            <v>R9801148</v>
          </cell>
          <cell r="B355" t="str">
            <v xml:space="preserve">LENS COVER TLD+ 1.2;1.16-1.49;1.5-2;2-2.8;7.5-11 </v>
          </cell>
          <cell r="C355" t="str">
            <v>1 set (works for one lens)</v>
          </cell>
          <cell r="D355">
            <v>50</v>
          </cell>
          <cell r="E355">
            <v>30</v>
          </cell>
          <cell r="F355">
            <v>32.5</v>
          </cell>
          <cell r="G355" t="str">
            <v>no change</v>
          </cell>
        </row>
        <row r="356">
          <cell r="A356" t="str">
            <v>R9801149</v>
          </cell>
          <cell r="B356" t="str">
            <v>LENS COVER TLD+ 4.5-7.5 10</v>
          </cell>
          <cell r="C356" t="str">
            <v>1 set (works for one lens)</v>
          </cell>
          <cell r="D356">
            <v>50</v>
          </cell>
          <cell r="E356">
            <v>30</v>
          </cell>
          <cell r="F356">
            <v>32.5</v>
          </cell>
          <cell r="G356" t="str">
            <v>no change</v>
          </cell>
        </row>
        <row r="357">
          <cell r="A357" t="str">
            <v>R9801196</v>
          </cell>
          <cell r="B357" t="str">
            <v xml:space="preserve">LENS SAFETY CABLE TLD+ </v>
          </cell>
          <cell r="D357">
            <v>60</v>
          </cell>
          <cell r="E357">
            <v>36</v>
          </cell>
          <cell r="F357">
            <v>39</v>
          </cell>
          <cell r="G357" t="str">
            <v>no change</v>
          </cell>
        </row>
        <row r="358">
          <cell r="A358" t="str">
            <v>R9801220</v>
          </cell>
          <cell r="B358" t="str">
            <v>FLD+ Long Focus 0.8 - 1.21 : 1 (EN45)</v>
          </cell>
          <cell r="C358" t="str">
            <v>0.75-1.13:1 (WUXGA) / 0.80-1.21:1 (WQXGA/4K-UHD)  For Planetariums. For F400: lens adapter required</v>
          </cell>
          <cell r="D358">
            <v>9390</v>
          </cell>
          <cell r="E358">
            <v>5634</v>
          </cell>
          <cell r="F358">
            <v>6103.5</v>
          </cell>
          <cell r="G358" t="str">
            <v>no change</v>
          </cell>
        </row>
        <row r="359">
          <cell r="A359" t="str">
            <v>R9801225</v>
          </cell>
          <cell r="B359" t="str">
            <v>FLD 1:16 : 1 (EN15)</v>
          </cell>
          <cell r="C359" t="str">
            <v>1.25 : 1 (SX+) / 1.16 : 1 (WUXGA)</v>
          </cell>
          <cell r="D359">
            <v>2110</v>
          </cell>
          <cell r="E359">
            <v>1266</v>
          </cell>
          <cell r="F359">
            <v>1371.5</v>
          </cell>
          <cell r="G359" t="str">
            <v>no change</v>
          </cell>
        </row>
        <row r="360">
          <cell r="A360" t="str">
            <v>R9801228</v>
          </cell>
          <cell r="B360" t="str">
            <v>FLD 1.24 - 1.6 : 1 (EN13)</v>
          </cell>
          <cell r="C360" t="str">
            <v>1.34 - 1.74 : 1 (SX+) / 1.24 - 1.6 : 1 (WUXGA)</v>
          </cell>
          <cell r="D360">
            <v>2110</v>
          </cell>
          <cell r="E360">
            <v>1266</v>
          </cell>
          <cell r="F360">
            <v>1371.5</v>
          </cell>
          <cell r="G360" t="str">
            <v>no change</v>
          </cell>
        </row>
        <row r="361">
          <cell r="A361" t="str">
            <v>R9801309</v>
          </cell>
          <cell r="B361" t="str">
            <v>350W Replacement Lamp (CT, F50)</v>
          </cell>
          <cell r="D361">
            <v>1680</v>
          </cell>
          <cell r="E361">
            <v>1293.6000000000001</v>
          </cell>
          <cell r="F361">
            <v>1344</v>
          </cell>
          <cell r="G361" t="str">
            <v>no change</v>
          </cell>
        </row>
        <row r="362">
          <cell r="A362" t="str">
            <v>R9801410</v>
          </cell>
          <cell r="B362" t="str">
            <v>LENS ADAPTER KIT V2</v>
          </cell>
          <cell r="C362" t="str">
            <v>Adapter for using DIGITAL PROJECTION lenses (From DP Titan series projectors)</v>
          </cell>
          <cell r="D362">
            <v>380</v>
          </cell>
          <cell r="E362">
            <v>228</v>
          </cell>
          <cell r="F362">
            <v>247</v>
          </cell>
          <cell r="G362" t="str">
            <v>no change</v>
          </cell>
        </row>
        <row r="363">
          <cell r="A363" t="str">
            <v>R9801414</v>
          </cell>
          <cell r="B363" t="str">
            <v xml:space="preserve">TLD+ LENS 0.8-1.16  </v>
          </cell>
          <cell r="C363" t="str">
            <v>0.85-1.24:1 (WUXGA/4K UHD) ; 0.81-1.17:1 (N4K) ; 0.86-1.25:1 (SXGA+)</v>
          </cell>
          <cell r="D363">
            <v>16400</v>
          </cell>
          <cell r="E363">
            <v>9840</v>
          </cell>
          <cell r="F363">
            <v>10660</v>
          </cell>
          <cell r="G363" t="str">
            <v>no change</v>
          </cell>
        </row>
        <row r="364">
          <cell r="A364" t="str">
            <v>R9801431</v>
          </cell>
          <cell r="B364" t="str">
            <v>F70/F90 Colour Wheel Cassette, Brightness</v>
          </cell>
          <cell r="C364" t="str">
            <v>increases F70 Brightness to 8k Lumens</v>
          </cell>
          <cell r="D364">
            <v>1020</v>
          </cell>
          <cell r="E364">
            <v>612</v>
          </cell>
          <cell r="F364">
            <v>663</v>
          </cell>
          <cell r="G364" t="str">
            <v>no change</v>
          </cell>
        </row>
        <row r="365">
          <cell r="A365" t="str">
            <v>R9801432</v>
          </cell>
          <cell r="B365" t="str">
            <v>F70/F90 CW cassette, Color</v>
          </cell>
          <cell r="D365">
            <v>1020</v>
          </cell>
          <cell r="E365">
            <v>612</v>
          </cell>
          <cell r="F365">
            <v>663</v>
          </cell>
          <cell r="G365" t="str">
            <v>no change</v>
          </cell>
        </row>
        <row r="366">
          <cell r="A366" t="str">
            <v>R98014421</v>
          </cell>
          <cell r="B366" t="str">
            <v>F80 FLDX/FLD/FLD+ LENS ADAPTER</v>
          </cell>
          <cell r="C366" t="str">
            <v>Mandatory option when using an FLDX, FLD or FLD+ lens on the F80</v>
          </cell>
          <cell r="D366">
            <v>1170</v>
          </cell>
          <cell r="E366">
            <v>702</v>
          </cell>
          <cell r="F366">
            <v>760.5</v>
          </cell>
          <cell r="G366" t="str">
            <v>no change</v>
          </cell>
        </row>
        <row r="367">
          <cell r="A367" t="str">
            <v>R9801658</v>
          </cell>
          <cell r="B367" t="str">
            <v>UD X/M 8m tube extention</v>
          </cell>
          <cell r="C367" t="str">
            <v>2 tubes of 8 m to extend liquid cooling.</v>
          </cell>
          <cell r="D367">
            <v>620</v>
          </cell>
          <cell r="E367">
            <v>372</v>
          </cell>
          <cell r="F367">
            <v>403</v>
          </cell>
          <cell r="G367" t="str">
            <v>no change</v>
          </cell>
        </row>
        <row r="368">
          <cell r="A368" t="str">
            <v>R9801661</v>
          </cell>
          <cell r="B368" t="str">
            <v>TLD+ LENS 0.37 UST 90°</v>
          </cell>
          <cell r="C368" t="str">
            <v>0.40:1 (WUXGA/4K UHD ;   0.36:1 (N4K)</v>
          </cell>
          <cell r="D368">
            <v>26400</v>
          </cell>
          <cell r="E368">
            <v>15840</v>
          </cell>
          <cell r="F368">
            <v>17160</v>
          </cell>
          <cell r="G368" t="str">
            <v>no change</v>
          </cell>
        </row>
        <row r="369">
          <cell r="A369" t="str">
            <v>R98017191</v>
          </cell>
          <cell r="B369" t="str">
            <v>GLD 1.43-2.12 : 1 (STD NON MOTORIZED)</v>
          </cell>
          <cell r="C369" t="str">
            <v>1.35-2.00:1 (2716x1600) / 1.43-2.12:1 (2560x1600)  Standard Lens</v>
          </cell>
          <cell r="D369">
            <v>3720</v>
          </cell>
          <cell r="E369">
            <v>2232</v>
          </cell>
          <cell r="F369">
            <v>2418</v>
          </cell>
          <cell r="G369" t="str">
            <v>no change</v>
          </cell>
        </row>
        <row r="370">
          <cell r="A370" t="str">
            <v>R98017201</v>
          </cell>
          <cell r="B370" t="str">
            <v>GLD 1.43-2.12 : 1 (STD MOTORIZED)</v>
          </cell>
          <cell r="C370" t="str">
            <v>1.35-2.00:1 (2716x1600) / 1.43-2.12:1 (2560x1600)</v>
          </cell>
          <cell r="D370">
            <v>5570</v>
          </cell>
          <cell r="E370">
            <v>3342</v>
          </cell>
          <cell r="F370">
            <v>3620.5</v>
          </cell>
          <cell r="G370" t="str">
            <v>no change</v>
          </cell>
        </row>
        <row r="371">
          <cell r="A371" t="str">
            <v>R98017211</v>
          </cell>
          <cell r="B371" t="str">
            <v>GLD 2.12-3.18 : 1</v>
          </cell>
          <cell r="C371" t="str">
            <v>2.00-3.00:1 (2716x1600) / 2.12-3.18:1 (2560x1600)</v>
          </cell>
          <cell r="D371">
            <v>5570</v>
          </cell>
          <cell r="E371">
            <v>3342</v>
          </cell>
          <cell r="F371">
            <v>3620.5</v>
          </cell>
          <cell r="G371" t="str">
            <v>no change</v>
          </cell>
        </row>
        <row r="372">
          <cell r="A372" t="str">
            <v>R98017221</v>
          </cell>
          <cell r="B372" t="str">
            <v>GLD 1.06-1.43 : 1</v>
          </cell>
          <cell r="C372" t="str">
            <v>1.00-1.35:1 (2716x1600) / 1.06-1.43:1 (2560x1600) TAA compliant</v>
          </cell>
          <cell r="D372">
            <v>7350</v>
          </cell>
          <cell r="E372">
            <v>4410</v>
          </cell>
          <cell r="F372">
            <v>4777.5</v>
          </cell>
          <cell r="G372" t="str">
            <v>no change</v>
          </cell>
        </row>
        <row r="373">
          <cell r="A373" t="str">
            <v>R98017241</v>
          </cell>
          <cell r="B373" t="str">
            <v>GLD 0.85-1.06 : 1</v>
          </cell>
          <cell r="C373" t="str">
            <v>0.80-1.00:1 (2716x1600) / 0.85-1.06:1 (2560x1600) TAA compliant</v>
          </cell>
          <cell r="D373">
            <v>8170</v>
          </cell>
          <cell r="E373">
            <v>4902</v>
          </cell>
          <cell r="F373">
            <v>5310.5</v>
          </cell>
          <cell r="G373" t="str">
            <v>no change</v>
          </cell>
        </row>
        <row r="374">
          <cell r="A374" t="str">
            <v>R9801756</v>
          </cell>
          <cell r="B374" t="str">
            <v>Motorization upgrade for rental Frame F70/F90</v>
          </cell>
          <cell r="C374" t="str">
            <v>F70/F90/ Only for V2 frames, check your frame.</v>
          </cell>
          <cell r="D374">
            <v>2780</v>
          </cell>
          <cell r="E374">
            <v>1668</v>
          </cell>
          <cell r="F374">
            <v>1807</v>
          </cell>
          <cell r="G374" t="str">
            <v>no change</v>
          </cell>
        </row>
        <row r="375">
          <cell r="A375" t="str">
            <v>R9801757</v>
          </cell>
          <cell r="B375" t="str">
            <v>BME Motorization upgrade for rental Frame F80</v>
          </cell>
          <cell r="D375">
            <v>2790</v>
          </cell>
          <cell r="E375">
            <v>1674</v>
          </cell>
          <cell r="F375">
            <v>1813.5</v>
          </cell>
          <cell r="G375" t="str">
            <v>no change</v>
          </cell>
        </row>
        <row r="376">
          <cell r="A376" t="str">
            <v>R9801770</v>
          </cell>
          <cell r="B376" t="str">
            <v>UDX/UDM/QDX  Laser distance meter + camera</v>
          </cell>
          <cell r="C376" t="str">
            <v xml:space="preserve">Distance meter= measures the distance with laser and monitors movement of the projector + Camera: monitor the projection screen, also with IMS  </v>
          </cell>
          <cell r="D376">
            <v>1620</v>
          </cell>
          <cell r="E376">
            <v>972</v>
          </cell>
          <cell r="F376">
            <v>1053</v>
          </cell>
          <cell r="G376" t="str">
            <v>no change</v>
          </cell>
        </row>
        <row r="377">
          <cell r="A377" t="str">
            <v>R9801774</v>
          </cell>
          <cell r="B377" t="str">
            <v>IR remote control protection sleeve</v>
          </cell>
          <cell r="C377" t="str">
            <v>Rubber for pulse remote control,(Remote control not included); non discountable item: MSRP=partner price</v>
          </cell>
          <cell r="D377">
            <v>80</v>
          </cell>
          <cell r="E377">
            <v>80</v>
          </cell>
          <cell r="F377">
            <v>80</v>
          </cell>
          <cell r="G377" t="str">
            <v>no change</v>
          </cell>
        </row>
        <row r="378">
          <cell r="A378" t="str">
            <v>R9801784</v>
          </cell>
          <cell r="B378" t="str">
            <v>G LENS (WUXGA 1.22-1.53:1) - STD LENS</v>
          </cell>
          <cell r="D378">
            <v>1564.5</v>
          </cell>
          <cell r="E378">
            <v>938.69999999999993</v>
          </cell>
          <cell r="F378">
            <v>1016.9250000000001</v>
          </cell>
          <cell r="G378" t="str">
            <v>no change</v>
          </cell>
        </row>
        <row r="379">
          <cell r="A379" t="str">
            <v>R9801803</v>
          </cell>
          <cell r="B379" t="str">
            <v>LENS COVER TLD+ 0.65-0.85;0.8-1.16</v>
          </cell>
          <cell r="C379" t="str">
            <v>1 set (works for one lens)</v>
          </cell>
          <cell r="D379">
            <v>50</v>
          </cell>
          <cell r="E379">
            <v>30</v>
          </cell>
          <cell r="F379">
            <v>32.5</v>
          </cell>
          <cell r="G379" t="str">
            <v>no change</v>
          </cell>
        </row>
        <row r="380">
          <cell r="A380" t="str">
            <v>R9801804</v>
          </cell>
          <cell r="B380" t="str">
            <v xml:space="preserve">LENS COVER TLD+ 0.38 </v>
          </cell>
          <cell r="C380" t="str">
            <v>1 set (works for one lens)</v>
          </cell>
          <cell r="D380">
            <v>170</v>
          </cell>
          <cell r="E380">
            <v>102</v>
          </cell>
          <cell r="F380">
            <v>110.5</v>
          </cell>
          <cell r="G380" t="str">
            <v>no change</v>
          </cell>
        </row>
        <row r="381">
          <cell r="A381" t="str">
            <v>R9801820</v>
          </cell>
          <cell r="B381" t="str">
            <v>Rear rack mount kit (16.5")</v>
          </cell>
          <cell r="D381">
            <v>240</v>
          </cell>
          <cell r="E381">
            <v>144</v>
          </cell>
          <cell r="F381">
            <v>156</v>
          </cell>
          <cell r="G381" t="str">
            <v>no change</v>
          </cell>
        </row>
        <row r="382">
          <cell r="A382" t="str">
            <v>R9801825</v>
          </cell>
          <cell r="B382" t="str">
            <v xml:space="preserve">Adaptor plate for rigging frame </v>
          </cell>
          <cell r="C382" t="str">
            <v xml:space="preserve">Plate to adapt the balance of the frame with single point </v>
          </cell>
          <cell r="D382">
            <v>500</v>
          </cell>
          <cell r="E382">
            <v>300</v>
          </cell>
          <cell r="F382">
            <v>325</v>
          </cell>
          <cell r="G382" t="str">
            <v>no change</v>
          </cell>
        </row>
        <row r="383">
          <cell r="A383" t="str">
            <v>R9801832</v>
          </cell>
          <cell r="B383" t="str">
            <v>FLDX 0.38 :1 UST 90°</v>
          </cell>
          <cell r="C383" t="str">
            <v>0.54 : 1 (2716x1600) / 0.57 : 1 (2560x1600)</v>
          </cell>
          <cell r="D383">
            <v>24264.999999999996</v>
          </cell>
          <cell r="E383">
            <v>14558.999999999998</v>
          </cell>
          <cell r="F383">
            <v>15772.249999999998</v>
          </cell>
          <cell r="G383" t="str">
            <v>no change</v>
          </cell>
        </row>
        <row r="384">
          <cell r="A384" t="str">
            <v>R9801840</v>
          </cell>
          <cell r="B384" t="str">
            <v>G LENS (0.75-0.95:1)</v>
          </cell>
          <cell r="D384">
            <v>3010</v>
          </cell>
          <cell r="E384">
            <v>1806</v>
          </cell>
          <cell r="F384">
            <v>1956.5</v>
          </cell>
          <cell r="G384" t="str">
            <v>no change</v>
          </cell>
        </row>
        <row r="385">
          <cell r="A385" t="str">
            <v>R9801851</v>
          </cell>
          <cell r="B385" t="str">
            <v>UDX/UDM/QDX External Shutter</v>
          </cell>
          <cell r="C385" t="str">
            <v>Needs rental frame Rxxxxxxxx to attach the shutter easily. Other options also possible.</v>
          </cell>
          <cell r="D385">
            <v>1320</v>
          </cell>
          <cell r="E385">
            <v>792</v>
          </cell>
          <cell r="F385">
            <v>858</v>
          </cell>
          <cell r="G385" t="str">
            <v>no change</v>
          </cell>
        </row>
        <row r="386">
          <cell r="A386" t="str">
            <v>R9801855</v>
          </cell>
          <cell r="B386" t="str">
            <v>F80 Flightcase</v>
          </cell>
          <cell r="C386" t="str">
            <v>Flightcase for F80 in stacking frame (no frame included)</v>
          </cell>
          <cell r="D386">
            <v>2300</v>
          </cell>
          <cell r="E386">
            <v>1380</v>
          </cell>
          <cell r="F386">
            <v>1495</v>
          </cell>
          <cell r="G386" t="str">
            <v>no change</v>
          </cell>
        </row>
        <row r="387">
          <cell r="A387" t="str">
            <v>R9801915</v>
          </cell>
          <cell r="B387" t="str">
            <v>BME K UDM FILTER SET</v>
          </cell>
          <cell r="D387">
            <v>150</v>
          </cell>
          <cell r="E387">
            <v>90</v>
          </cell>
          <cell r="F387">
            <v>97.5</v>
          </cell>
          <cell r="G387" t="str">
            <v>no change</v>
          </cell>
        </row>
        <row r="388">
          <cell r="A388" t="str">
            <v>R9801916</v>
          </cell>
          <cell r="B388" t="str">
            <v>BME K UDM FILTER TOP+SIDE 20 PC</v>
          </cell>
          <cell r="D388">
            <v>240</v>
          </cell>
          <cell r="E388">
            <v>144</v>
          </cell>
          <cell r="F388">
            <v>156</v>
          </cell>
          <cell r="G388" t="str">
            <v>no change</v>
          </cell>
        </row>
        <row r="389">
          <cell r="A389" t="str">
            <v>R9801917</v>
          </cell>
          <cell r="B389" t="str">
            <v>BME K UDM FRONT FILTER 6 PC</v>
          </cell>
          <cell r="D389">
            <v>560</v>
          </cell>
          <cell r="E389">
            <v>336</v>
          </cell>
          <cell r="F389">
            <v>364</v>
          </cell>
          <cell r="G389" t="str">
            <v>no change</v>
          </cell>
        </row>
        <row r="390">
          <cell r="A390" t="str">
            <v>R9801956</v>
          </cell>
          <cell r="B390" t="str">
            <v>UST-lens support 90° F-series lens R9801832</v>
          </cell>
          <cell r="D390">
            <v>830</v>
          </cell>
          <cell r="E390">
            <v>498</v>
          </cell>
          <cell r="F390">
            <v>539.5</v>
          </cell>
          <cell r="G390" t="str">
            <v>no change</v>
          </cell>
        </row>
        <row r="391">
          <cell r="A391" t="str">
            <v>R9801959</v>
          </cell>
          <cell r="B391" t="str">
            <v>UDM Flightcase</v>
          </cell>
          <cell r="C391" t="str">
            <v>Barco UDM flightcase</v>
          </cell>
          <cell r="D391">
            <v>3270</v>
          </cell>
          <cell r="E391">
            <v>1962</v>
          </cell>
          <cell r="F391">
            <v>2125.5</v>
          </cell>
          <cell r="G391" t="str">
            <v>no change</v>
          </cell>
        </row>
        <row r="392">
          <cell r="A392" t="str">
            <v>R9801970</v>
          </cell>
          <cell r="B392" t="str">
            <v xml:space="preserve">UDM Manual Stacking Frame </v>
          </cell>
          <cell r="C392" t="str">
            <v>Manual Stacking rigging frame for UDM</v>
          </cell>
          <cell r="D392">
            <v>7030</v>
          </cell>
          <cell r="E392">
            <v>4218</v>
          </cell>
          <cell r="F392">
            <v>4569.5</v>
          </cell>
          <cell r="G392" t="str">
            <v>no change</v>
          </cell>
        </row>
        <row r="393">
          <cell r="A393" t="str">
            <v>R9801983</v>
          </cell>
          <cell r="B393" t="str">
            <v>E2 Gen2 Power Supply</v>
          </cell>
          <cell r="C393" t="str">
            <v xml:space="preserve">can be used for E2 and Encore 3 - power supply handle is red </v>
          </cell>
          <cell r="D393">
            <v>1570</v>
          </cell>
          <cell r="E393">
            <v>942</v>
          </cell>
          <cell r="F393">
            <v>1020.5</v>
          </cell>
          <cell r="G393" t="str">
            <v>no change</v>
          </cell>
        </row>
        <row r="394">
          <cell r="A394" t="str">
            <v>R9802002</v>
          </cell>
          <cell r="B394" t="str">
            <v>FL40 Smoke Filter</v>
          </cell>
          <cell r="D394">
            <v>270</v>
          </cell>
          <cell r="E394">
            <v>162</v>
          </cell>
          <cell r="F394">
            <v>175.5</v>
          </cell>
          <cell r="G394" t="str">
            <v>no change</v>
          </cell>
        </row>
        <row r="395">
          <cell r="A395" t="str">
            <v>R9802003</v>
          </cell>
          <cell r="B395" t="str">
            <v>FLDX LENS 0.95 – 1.3 : 1 (EN76)</v>
          </cell>
          <cell r="C395" t="str">
            <v>0.89-1.21:1 (WUXGA) / 0.95-1.30:1 (WQXGA/4K-UHD) / 0.83-1.14:1 (4K). For F400: lens adapter required</v>
          </cell>
          <cell r="D395">
            <v>12470</v>
          </cell>
          <cell r="E395">
            <v>7482</v>
          </cell>
          <cell r="F395">
            <v>8105.5</v>
          </cell>
          <cell r="G395" t="str">
            <v>no change</v>
          </cell>
        </row>
        <row r="396">
          <cell r="A396" t="str">
            <v>R9802010</v>
          </cell>
          <cell r="B396" t="str">
            <v>FLDX Lens 0.8 : 1 (EN62)</v>
          </cell>
          <cell r="C396" t="str">
            <v>0.75:1 (WUXGA) / 0.80:1 (WQXGA/4K-UHD) / 0.70:1 (4K)  Limited Lens Shift on WQXGA, dark corners for 4K. For F400: lens adapter required</v>
          </cell>
          <cell r="D396">
            <v>8780</v>
          </cell>
          <cell r="E396">
            <v>5268</v>
          </cell>
          <cell r="F396">
            <v>5707</v>
          </cell>
          <cell r="G396" t="str">
            <v>no change</v>
          </cell>
        </row>
        <row r="397">
          <cell r="A397" t="str">
            <v>R9802020</v>
          </cell>
          <cell r="B397" t="str">
            <v>FL40 Dust Filter</v>
          </cell>
          <cell r="D397">
            <v>200</v>
          </cell>
          <cell r="E397">
            <v>120</v>
          </cell>
          <cell r="F397">
            <v>130</v>
          </cell>
          <cell r="G397" t="str">
            <v>no change</v>
          </cell>
        </row>
        <row r="398">
          <cell r="A398" t="str">
            <v>R9802040</v>
          </cell>
          <cell r="B398" t="str">
            <v>DP 1.2 and Audio card</v>
          </cell>
          <cell r="D398">
            <v>2500</v>
          </cell>
          <cell r="E398">
            <v>1500</v>
          </cell>
          <cell r="F398">
            <v>1625</v>
          </cell>
          <cell r="G398" t="str">
            <v>no change</v>
          </cell>
        </row>
        <row r="399">
          <cell r="A399" t="str">
            <v>R9802181</v>
          </cell>
          <cell r="B399" t="str">
            <v>GC LENS (0.84 – 1.02 : 1)</v>
          </cell>
          <cell r="C399" t="str">
            <v>Lens memory for shift only</v>
          </cell>
          <cell r="D399">
            <v>7180</v>
          </cell>
          <cell r="E399">
            <v>4308</v>
          </cell>
          <cell r="F399">
            <v>4667</v>
          </cell>
          <cell r="G399" t="str">
            <v>no change</v>
          </cell>
        </row>
        <row r="400">
          <cell r="A400" t="str">
            <v>R9802182</v>
          </cell>
          <cell r="B400" t="str">
            <v>GC LENS (1.02 – 1.36 : 1)</v>
          </cell>
          <cell r="C400" t="str">
            <v>Lens memory for shift only / not compatible with G100-W25</v>
          </cell>
          <cell r="D400">
            <v>5660</v>
          </cell>
          <cell r="E400">
            <v>3396</v>
          </cell>
          <cell r="F400">
            <v>3679</v>
          </cell>
          <cell r="G400" t="str">
            <v>no change</v>
          </cell>
        </row>
        <row r="401">
          <cell r="A401" t="str">
            <v>R98021831</v>
          </cell>
          <cell r="B401" t="str">
            <v xml:space="preserve">GC+ LENS (1.2 - 1.5 : 1) </v>
          </cell>
          <cell r="C401" t="str">
            <v>Lens memory for focus/zoom/shift</v>
          </cell>
          <cell r="D401">
            <v>7340</v>
          </cell>
          <cell r="E401">
            <v>4404</v>
          </cell>
          <cell r="F401">
            <v>4771</v>
          </cell>
          <cell r="G401" t="str">
            <v>no change</v>
          </cell>
        </row>
        <row r="402">
          <cell r="A402" t="str">
            <v>R98021841</v>
          </cell>
          <cell r="B402" t="str">
            <v xml:space="preserve">GC+ LENS (1.5 - 2.0 : 1) </v>
          </cell>
          <cell r="C402" t="str">
            <v>Lens memory for focus/zoom/shift</v>
          </cell>
          <cell r="D402">
            <v>6430</v>
          </cell>
          <cell r="E402">
            <v>3858</v>
          </cell>
          <cell r="F402">
            <v>4179.5</v>
          </cell>
          <cell r="G402" t="str">
            <v>no change</v>
          </cell>
        </row>
        <row r="403">
          <cell r="A403" t="str">
            <v>R98021851</v>
          </cell>
          <cell r="B403" t="str">
            <v xml:space="preserve">GC+ LENS (2.0 - 4.0 : 1) </v>
          </cell>
          <cell r="C403" t="str">
            <v>Lens memory for focus/zoom/shift</v>
          </cell>
          <cell r="D403">
            <v>8160</v>
          </cell>
          <cell r="E403">
            <v>4896</v>
          </cell>
          <cell r="F403">
            <v>5304</v>
          </cell>
          <cell r="G403" t="str">
            <v>no change</v>
          </cell>
        </row>
        <row r="404">
          <cell r="A404" t="str">
            <v>R98021861</v>
          </cell>
          <cell r="B404" t="str">
            <v>GC+ LENS (4.0 - 7.2 : 1)</v>
          </cell>
          <cell r="C404" t="str">
            <v>Lens memory for focus/zoom/shift</v>
          </cell>
          <cell r="D404">
            <v>8160</v>
          </cell>
          <cell r="E404">
            <v>4896</v>
          </cell>
          <cell r="F404">
            <v>5304</v>
          </cell>
          <cell r="G404" t="str">
            <v>no change</v>
          </cell>
        </row>
        <row r="405">
          <cell r="A405" t="str">
            <v>R9802187</v>
          </cell>
          <cell r="B405" t="str">
            <v>GC LENS (7.2 – 10.8 : 1) / GC+ LENS (7.2 – 10.8 : 1)</v>
          </cell>
          <cell r="C405" t="str">
            <v>Lens memory for focus/zoom/shift</v>
          </cell>
          <cell r="D405">
            <v>13080</v>
          </cell>
          <cell r="E405">
            <v>7848</v>
          </cell>
          <cell r="F405">
            <v>8502</v>
          </cell>
          <cell r="G405" t="str">
            <v>no change</v>
          </cell>
        </row>
        <row r="406">
          <cell r="A406" t="str">
            <v>R9802188</v>
          </cell>
          <cell r="B406" t="str">
            <v>GC LENS (0.65 – 0.75 :1) / GC+ LENS (0.65 – 0.75 :1)</v>
          </cell>
          <cell r="C406" t="str">
            <v>Lens memory for focus/zoom/shift</v>
          </cell>
          <cell r="D406">
            <v>12090</v>
          </cell>
          <cell r="E406">
            <v>7254</v>
          </cell>
          <cell r="F406">
            <v>7858.5</v>
          </cell>
          <cell r="G406" t="str">
            <v>no change</v>
          </cell>
        </row>
        <row r="407">
          <cell r="A407" t="str">
            <v>R9802212</v>
          </cell>
          <cell r="B407" t="str">
            <v>350W Replacement Lamp (F50 IR ONLY)</v>
          </cell>
          <cell r="C407" t="str">
            <v>IR products ONLY</v>
          </cell>
          <cell r="D407">
            <v>1680</v>
          </cell>
          <cell r="E407">
            <v>1293.6000000000001</v>
          </cell>
          <cell r="F407">
            <v>1344</v>
          </cell>
          <cell r="G407" t="str">
            <v>no change</v>
          </cell>
        </row>
        <row r="408">
          <cell r="A408" t="str">
            <v>R9802232</v>
          </cell>
          <cell r="B408" t="str">
            <v>FLD+ Lens 0.28:1 (EN68)</v>
          </cell>
          <cell r="C408" t="str">
            <v>0.28:1 (WUXGA) / 0.30:1 (WQXGA/4K-UHD) -  Not approved for FX400 (4K)</v>
          </cell>
          <cell r="D408">
            <v>10020</v>
          </cell>
          <cell r="E408">
            <v>6012</v>
          </cell>
          <cell r="F408">
            <v>6513</v>
          </cell>
          <cell r="G408" t="str">
            <v>no change</v>
          </cell>
        </row>
        <row r="409">
          <cell r="A409" t="str">
            <v>R9802233</v>
          </cell>
          <cell r="B409" t="str">
            <v>F70 DUST FILTER</v>
          </cell>
          <cell r="D409">
            <v>270</v>
          </cell>
          <cell r="E409">
            <v>162</v>
          </cell>
          <cell r="F409">
            <v>175.5</v>
          </cell>
          <cell r="G409" t="str">
            <v>no change</v>
          </cell>
        </row>
        <row r="410">
          <cell r="A410" t="str">
            <v>R9802234</v>
          </cell>
          <cell r="B410" t="str">
            <v>F70 SMOKE FILTER</v>
          </cell>
          <cell r="D410">
            <v>560</v>
          </cell>
          <cell r="E410">
            <v>336</v>
          </cell>
          <cell r="F410">
            <v>364</v>
          </cell>
          <cell r="G410" t="str">
            <v>no change</v>
          </cell>
        </row>
        <row r="411">
          <cell r="A411" t="str">
            <v>R9802237</v>
          </cell>
          <cell r="B411" t="str">
            <v>FLD  6.5-9.01:1 (EN69)</v>
          </cell>
          <cell r="C411" t="str">
            <v>9.19-12.73 : 1 (2716x1600) / 9.75-13.50 :1 (2560x1600)</v>
          </cell>
          <cell r="D411">
            <v>6060</v>
          </cell>
          <cell r="E411">
            <v>3636</v>
          </cell>
          <cell r="F411">
            <v>3939</v>
          </cell>
          <cell r="G411" t="str">
            <v>no change</v>
          </cell>
        </row>
        <row r="412">
          <cell r="A412" t="str">
            <v>R9802238</v>
          </cell>
          <cell r="B412" t="str">
            <v>GP6/7 CW cassette, DCI</v>
          </cell>
          <cell r="D412">
            <v>930</v>
          </cell>
          <cell r="E412">
            <v>558</v>
          </cell>
          <cell r="F412">
            <v>604.5</v>
          </cell>
          <cell r="G412" t="str">
            <v>no change</v>
          </cell>
        </row>
        <row r="413">
          <cell r="A413" t="str">
            <v>R9802241</v>
          </cell>
          <cell r="B413" t="str">
            <v>FLDX 1.7 - 2.5 : 1 (EN61)</v>
          </cell>
          <cell r="C413" t="str">
            <v>2.25 – 3.30 : 1 (2716x1600) / 2.39 - 3.50 : 1 (2560x1600)</v>
          </cell>
          <cell r="D413">
            <v>5630</v>
          </cell>
          <cell r="E413">
            <v>3378</v>
          </cell>
          <cell r="F413">
            <v>3659.5</v>
          </cell>
          <cell r="G413" t="str">
            <v>no change</v>
          </cell>
        </row>
        <row r="414">
          <cell r="A414" t="str">
            <v>R9802242</v>
          </cell>
          <cell r="B414" t="str">
            <v>FLDX 1.2 - 1.7:1 (EN63)</v>
          </cell>
          <cell r="C414" t="str">
            <v>1.13-1.60:1 (WUXGA) / 1.20-1.70:1 (WQXGA/4K-UHD) / 1.06-1.50:1 (4K). For F400: lens adapter required</v>
          </cell>
          <cell r="D414">
            <v>8860</v>
          </cell>
          <cell r="E414">
            <v>5316</v>
          </cell>
          <cell r="F414">
            <v>5759</v>
          </cell>
          <cell r="G414" t="str">
            <v>no change</v>
          </cell>
        </row>
        <row r="415">
          <cell r="A415" t="str">
            <v>R9802243</v>
          </cell>
          <cell r="B415" t="str">
            <v>FLDX 0.8 - 1.21:1 (EN66)</v>
          </cell>
          <cell r="C415" t="str">
            <v>0.75-1.13:1 (WUXGA) / 0.80-1.21:1 (WQXGA/4K-UHD) / 0.71-1.06:1 (4K). For F400: lens adapter required</v>
          </cell>
          <cell r="D415">
            <v>11630</v>
          </cell>
          <cell r="E415">
            <v>6978</v>
          </cell>
          <cell r="F415">
            <v>7559.5</v>
          </cell>
          <cell r="G415" t="str">
            <v>no change</v>
          </cell>
        </row>
        <row r="416">
          <cell r="A416" t="str">
            <v>R9802244</v>
          </cell>
          <cell r="B416" t="str">
            <v>FLDX 0.65 : 1 (EN67)</v>
          </cell>
          <cell r="C416" t="str">
            <v>0.57:1 (WUXGA) / 0.61:1 (WQXGA/4K-UHD) 0.53:1 (4K)  -  For GP3-series: Lens Support Required. For F400: lens adapter required</v>
          </cell>
          <cell r="D416">
            <v>14700</v>
          </cell>
          <cell r="E416">
            <v>8820</v>
          </cell>
          <cell r="F416">
            <v>9555</v>
          </cell>
          <cell r="G416" t="str">
            <v>no change</v>
          </cell>
        </row>
        <row r="417">
          <cell r="A417" t="str">
            <v>R9802253</v>
          </cell>
          <cell r="B417" t="str">
            <v>Input module SFP input card</v>
          </cell>
          <cell r="C417" t="str">
            <v xml:space="preserve">12G-SDI SFP input, does work with Barco IP and 3rd party fiber, Require R9009250 SFP to fiber LC 
</v>
          </cell>
          <cell r="D417">
            <v>2640</v>
          </cell>
          <cell r="E417">
            <v>1584</v>
          </cell>
          <cell r="F417">
            <v>1716</v>
          </cell>
          <cell r="G417" t="str">
            <v>no change</v>
          </cell>
        </row>
        <row r="418">
          <cell r="A418" t="str">
            <v>R9802300</v>
          </cell>
          <cell r="B418" t="str">
            <v>G LENS (0.65-0.75:1)</v>
          </cell>
          <cell r="D418">
            <v>5430</v>
          </cell>
          <cell r="E418">
            <v>3258</v>
          </cell>
          <cell r="F418">
            <v>3529.5</v>
          </cell>
          <cell r="G418" t="str">
            <v>no change</v>
          </cell>
        </row>
        <row r="419">
          <cell r="A419" t="str">
            <v>R9802473</v>
          </cell>
          <cell r="B419" t="str">
            <v>FLDX 2.50-4,63:1 (EN64)</v>
          </cell>
          <cell r="C419" t="str">
            <v>2.33 - 4.32:1 (WUXGA) / 2.50 - 4.63:1 (WQXGA) / 2.19 - 4.05 : 1 (4K)</v>
          </cell>
          <cell r="D419">
            <v>9430</v>
          </cell>
          <cell r="E419">
            <v>5658</v>
          </cell>
          <cell r="F419">
            <v>6129.5</v>
          </cell>
          <cell r="G419" t="str">
            <v>no change</v>
          </cell>
        </row>
        <row r="420">
          <cell r="A420" t="str">
            <v>R9802488</v>
          </cell>
          <cell r="B420" t="str">
            <v>remote control unit for G-series</v>
          </cell>
          <cell r="C420" t="str">
            <v>one remote already in G-series body’s accessory box</v>
          </cell>
          <cell r="D420">
            <v>100</v>
          </cell>
          <cell r="E420">
            <v>60</v>
          </cell>
          <cell r="F420">
            <v>65</v>
          </cell>
          <cell r="G420" t="str">
            <v>no change</v>
          </cell>
        </row>
        <row r="421">
          <cell r="A421" t="str">
            <v>R9802600</v>
          </cell>
          <cell r="B421" t="str">
            <v>BME P Insights Retrofit (GSM + SIM) NON-CHINA, NON-SINGAPORE</v>
          </cell>
          <cell r="C421" t="str">
            <v> Works for all connected country except Singapore and China</v>
          </cell>
          <cell r="D421">
            <v>300</v>
          </cell>
          <cell r="E421">
            <v>180</v>
          </cell>
          <cell r="F421">
            <v>195</v>
          </cell>
          <cell r="G421" t="str">
            <v>no change</v>
          </cell>
        </row>
        <row r="422">
          <cell r="A422" t="str">
            <v>R9802620</v>
          </cell>
          <cell r="B422" t="str">
            <v>F400 DUST FILTER KIT</v>
          </cell>
          <cell r="D422">
            <v>270</v>
          </cell>
          <cell r="E422">
            <v>162</v>
          </cell>
          <cell r="F422">
            <v>175.5</v>
          </cell>
          <cell r="G422" t="str">
            <v>no change</v>
          </cell>
        </row>
        <row r="423">
          <cell r="A423" t="str">
            <v>R9802621</v>
          </cell>
          <cell r="B423" t="str">
            <v>F400 POLLUTION FILTER KIT</v>
          </cell>
          <cell r="D423">
            <v>560</v>
          </cell>
          <cell r="E423">
            <v>336</v>
          </cell>
          <cell r="F423">
            <v>364</v>
          </cell>
          <cell r="G423" t="str">
            <v>no change</v>
          </cell>
        </row>
        <row r="424">
          <cell r="A424" t="str">
            <v>R9802623</v>
          </cell>
          <cell r="B424" t="str">
            <v>F400 LENS HOLDER ADAPTER</v>
          </cell>
          <cell r="C424" t="str">
            <v>To adapt FLDX lenses for use on F400, FS400</v>
          </cell>
          <cell r="D424">
            <v>400</v>
          </cell>
          <cell r="E424">
            <v>240</v>
          </cell>
          <cell r="F424">
            <v>260</v>
          </cell>
          <cell r="G424" t="str">
            <v>no change</v>
          </cell>
        </row>
        <row r="425">
          <cell r="A425" t="str">
            <v>R9802631</v>
          </cell>
          <cell r="B425" t="str">
            <v>BME P 4G LTE GSM MODULE FOR PULSE</v>
          </cell>
          <cell r="C425" t="str">
            <v>Note on availability: limited to selected countries USA, EU &amp; Canada (other countries will be available in 2024, contact Barco sales for more details)</v>
          </cell>
          <cell r="D425">
            <v>260</v>
          </cell>
          <cell r="E425">
            <v>156</v>
          </cell>
          <cell r="F425">
            <v>169</v>
          </cell>
          <cell r="G425" t="str">
            <v>no change</v>
          </cell>
        </row>
        <row r="426">
          <cell r="A426" t="str">
            <v>R9802681</v>
          </cell>
          <cell r="B426" t="str">
            <v>G100 Rigging Frame</v>
          </cell>
          <cell r="C426" t="str">
            <v>3rd party material; non-discountable item; MSRP=partner price</v>
          </cell>
          <cell r="D426">
            <v>3800</v>
          </cell>
          <cell r="E426">
            <v>3800</v>
          </cell>
          <cell r="F426">
            <v>3800</v>
          </cell>
          <cell r="G426" t="str">
            <v>no change</v>
          </cell>
        </row>
        <row r="427">
          <cell r="A427" t="str">
            <v>R9802701</v>
          </cell>
          <cell r="B427" t="str">
            <v>Lens Support Kit EN61</v>
          </cell>
          <cell r="C427" t="str">
            <v>Fits F400 &amp; F40</v>
          </cell>
          <cell r="D427">
            <v>1620</v>
          </cell>
          <cell r="E427">
            <v>972</v>
          </cell>
          <cell r="F427">
            <v>1053</v>
          </cell>
          <cell r="G427" t="str">
            <v>no change</v>
          </cell>
        </row>
        <row r="428">
          <cell r="A428" t="str">
            <v>R9802702</v>
          </cell>
          <cell r="B428" t="str">
            <v>Lens Support Kit EN63</v>
          </cell>
          <cell r="C428" t="str">
            <v>Fits F400 &amp; F40</v>
          </cell>
          <cell r="D428">
            <v>1620</v>
          </cell>
          <cell r="E428">
            <v>972</v>
          </cell>
          <cell r="F428">
            <v>1053</v>
          </cell>
          <cell r="G428" t="str">
            <v>no change</v>
          </cell>
        </row>
        <row r="429">
          <cell r="A429" t="str">
            <v>R9802703</v>
          </cell>
          <cell r="B429" t="str">
            <v>Lens Support Kit EN66</v>
          </cell>
          <cell r="C429" t="str">
            <v>Fits F400 &amp; F40</v>
          </cell>
          <cell r="D429">
            <v>1620</v>
          </cell>
          <cell r="E429">
            <v>972</v>
          </cell>
          <cell r="F429">
            <v>1053</v>
          </cell>
          <cell r="G429" t="str">
            <v>no change</v>
          </cell>
        </row>
        <row r="430">
          <cell r="A430" t="str">
            <v>R9802704</v>
          </cell>
          <cell r="B430" t="str">
            <v>Lens Support Kit EN76</v>
          </cell>
          <cell r="C430" t="str">
            <v>Fits F400 &amp; F40</v>
          </cell>
          <cell r="D430">
            <v>1620</v>
          </cell>
          <cell r="E430">
            <v>972</v>
          </cell>
          <cell r="F430">
            <v>1053</v>
          </cell>
          <cell r="G430" t="str">
            <v>no change</v>
          </cell>
        </row>
        <row r="431">
          <cell r="A431" t="str">
            <v>R9802705</v>
          </cell>
          <cell r="B431" t="str">
            <v>Lens Support Kit EN83</v>
          </cell>
          <cell r="C431" t="str">
            <v>Fits F400 &amp; F40</v>
          </cell>
          <cell r="D431">
            <v>1620</v>
          </cell>
          <cell r="E431">
            <v>972</v>
          </cell>
          <cell r="F431">
            <v>1053</v>
          </cell>
          <cell r="G431" t="str">
            <v>no change</v>
          </cell>
        </row>
        <row r="432">
          <cell r="A432" t="str">
            <v>R9802801</v>
          </cell>
          <cell r="B432" t="str">
            <v>HDX/F/Q/UDX WIFI USB MODULE</v>
          </cell>
          <cell r="C432" t="str">
            <v xml:space="preserve">Functional from SW 2.2.3. Note on availability: supported countries EU, USA, JP, AUS &amp; New Zealand, UK, Switzerland, CN, South Korea, UAE, Singapore, Saudi Arabia </v>
          </cell>
          <cell r="D432">
            <v>260</v>
          </cell>
          <cell r="E432">
            <v>156</v>
          </cell>
          <cell r="F432">
            <v>169</v>
          </cell>
          <cell r="G432" t="str">
            <v>no change</v>
          </cell>
        </row>
        <row r="433">
          <cell r="A433" t="str">
            <v>R9802810</v>
          </cell>
          <cell r="B433" t="str">
            <v>BME K PULSE IR REMOTE CONTROL BASIC</v>
          </cell>
          <cell r="C433" t="str">
            <v>simple white remote; non discountable item: MSRP=partner price</v>
          </cell>
          <cell r="D433">
            <v>60</v>
          </cell>
          <cell r="E433">
            <v>60</v>
          </cell>
          <cell r="F433">
            <v>60</v>
          </cell>
          <cell r="G433" t="str">
            <v>no change</v>
          </cell>
        </row>
        <row r="434">
          <cell r="A434" t="str">
            <v>R9802812</v>
          </cell>
          <cell r="B434" t="str">
            <v>BME K CDS LNS Update to TLD+ (MECH+METR)A</v>
          </cell>
          <cell r="C434" t="str">
            <v>kit to modify Christie ILS1 lenses to TLD +. Contains all parts including offset rings. ( From roadster, J series and M series projectors)</v>
          </cell>
          <cell r="D434">
            <v>620</v>
          </cell>
          <cell r="E434">
            <v>620</v>
          </cell>
          <cell r="F434">
            <v>620</v>
          </cell>
          <cell r="G434" t="str">
            <v>no change</v>
          </cell>
        </row>
        <row r="435">
          <cell r="A435" t="str">
            <v>R9802814</v>
          </cell>
          <cell r="B435" t="str">
            <v>G62 Rigging Frame</v>
          </cell>
          <cell r="C435" t="str">
            <v>3rd party material; non-discountable item; MSRP=partner price</v>
          </cell>
          <cell r="D435">
            <v>2730</v>
          </cell>
          <cell r="E435">
            <v>2730</v>
          </cell>
          <cell r="F435">
            <v>2730</v>
          </cell>
          <cell r="G435" t="str">
            <v>no change</v>
          </cell>
        </row>
        <row r="436">
          <cell r="A436" t="str">
            <v>R9802830</v>
          </cell>
          <cell r="B436" t="str">
            <v>G62 DUST FILTER KIT</v>
          </cell>
          <cell r="D436">
            <v>920</v>
          </cell>
          <cell r="E436">
            <v>552</v>
          </cell>
          <cell r="F436">
            <v>598</v>
          </cell>
          <cell r="G436" t="str">
            <v>no change</v>
          </cell>
        </row>
        <row r="437">
          <cell r="A437" t="str">
            <v>R9803002</v>
          </cell>
          <cell r="B437" t="str">
            <v>BME K PULSE IR REMOTE CONTROL MULTI PRJ</v>
          </cell>
          <cell r="C437" t="str">
            <v>black full button multi IR addres remote control; non discountable item: MSRP=partner price</v>
          </cell>
          <cell r="D437">
            <v>150</v>
          </cell>
          <cell r="E437">
            <v>150</v>
          </cell>
          <cell r="F437">
            <v>150</v>
          </cell>
          <cell r="G437" t="str">
            <v>no change</v>
          </cell>
        </row>
        <row r="438">
          <cell r="A438" t="str">
            <v>R9803061</v>
          </cell>
          <cell r="B438" t="str">
            <v>ILD 1.4-2.1:1 lens</v>
          </cell>
          <cell r="D438">
            <v>2244</v>
          </cell>
          <cell r="E438">
            <v>1346.3999999999999</v>
          </cell>
          <cell r="F438">
            <v>1458.6000000000001</v>
          </cell>
          <cell r="G438" t="str">
            <v>no change</v>
          </cell>
        </row>
        <row r="439">
          <cell r="A439" t="str">
            <v>R9803070</v>
          </cell>
          <cell r="B439" t="str">
            <v>ILD 1.0-1.4:1 lens</v>
          </cell>
          <cell r="D439">
            <v>4336.5</v>
          </cell>
          <cell r="E439">
            <v>2601.9</v>
          </cell>
          <cell r="F439">
            <v>2818.7249999999999</v>
          </cell>
          <cell r="G439" t="str">
            <v>no change</v>
          </cell>
        </row>
        <row r="440">
          <cell r="A440" t="str">
            <v>R9803071</v>
          </cell>
          <cell r="B440" t="str">
            <v>ILD 0.8-1.0:1 LENS</v>
          </cell>
          <cell r="D440">
            <v>5103</v>
          </cell>
          <cell r="E440">
            <v>3061.7999999999997</v>
          </cell>
          <cell r="F440">
            <v>3316.9500000000003</v>
          </cell>
          <cell r="G440" t="str">
            <v>new product</v>
          </cell>
        </row>
        <row r="441">
          <cell r="A441" t="str">
            <v>R9803072</v>
          </cell>
          <cell r="B441" t="str">
            <v>ILD 0.65-0.8:1 lens</v>
          </cell>
          <cell r="D441">
            <v>5943</v>
          </cell>
          <cell r="E441">
            <v>3565.7999999999997</v>
          </cell>
          <cell r="F441">
            <v>3862.9500000000003</v>
          </cell>
          <cell r="G441" t="str">
            <v>no change</v>
          </cell>
        </row>
        <row r="442">
          <cell r="A442" t="str">
            <v>R9803073</v>
          </cell>
          <cell r="B442" t="str">
            <v>ILD 4.0-7.4:1 lens</v>
          </cell>
          <cell r="D442">
            <v>5940.0000000000009</v>
          </cell>
          <cell r="E442">
            <v>3564.0000000000005</v>
          </cell>
          <cell r="F442">
            <v>3861.0000000000009</v>
          </cell>
          <cell r="G442" t="str">
            <v>no change</v>
          </cell>
        </row>
        <row r="443">
          <cell r="A443" t="str">
            <v>R9803075</v>
          </cell>
          <cell r="B443" t="str">
            <v>ILD 2.1-4.0:1 lens</v>
          </cell>
          <cell r="D443">
            <v>3717</v>
          </cell>
          <cell r="E443">
            <v>2230.1999999999998</v>
          </cell>
          <cell r="F443">
            <v>2416.0500000000002</v>
          </cell>
          <cell r="G443" t="str">
            <v>no change</v>
          </cell>
        </row>
        <row r="444">
          <cell r="A444" t="str">
            <v>R9803076</v>
          </cell>
          <cell r="B444" t="str">
            <v>ILD 0.5:1 lens</v>
          </cell>
          <cell r="D444">
            <v>6560</v>
          </cell>
          <cell r="E444">
            <v>3936</v>
          </cell>
          <cell r="F444">
            <v>4264</v>
          </cell>
          <cell r="G444" t="str">
            <v>no change</v>
          </cell>
        </row>
        <row r="445">
          <cell r="A445" t="str">
            <v>R9803077</v>
          </cell>
          <cell r="B445" t="str">
            <v>ILD 0.37:1 UST 90° lens</v>
          </cell>
          <cell r="D445">
            <v>9650</v>
          </cell>
          <cell r="E445">
            <v>5790</v>
          </cell>
          <cell r="F445">
            <v>6272.5</v>
          </cell>
          <cell r="G445" t="str">
            <v>no change</v>
          </cell>
        </row>
        <row r="446">
          <cell r="A446" t="str">
            <v>R9803120</v>
          </cell>
          <cell r="B446" t="str">
            <v>HDBaseT 3.0 input card</v>
          </cell>
          <cell r="D446">
            <v>1800</v>
          </cell>
          <cell r="E446">
            <v>1080</v>
          </cell>
          <cell r="F446">
            <v>1170</v>
          </cell>
          <cell r="G446" t="str">
            <v>no change</v>
          </cell>
        </row>
        <row r="447">
          <cell r="A447" t="str">
            <v>R9803182</v>
          </cell>
          <cell r="B447" t="str">
            <v xml:space="preserve">Input Module HDMI  HDBaseT Quad 3G 12G (+loop) + DMX + XLR remote </v>
          </cell>
          <cell r="C447" t="str">
            <v>for QDX and I600 only</v>
          </cell>
          <cell r="D447">
            <v>2640</v>
          </cell>
          <cell r="E447">
            <v>1584</v>
          </cell>
          <cell r="F447">
            <v>1716</v>
          </cell>
          <cell r="G447" t="str">
            <v>no change</v>
          </cell>
        </row>
        <row r="448">
          <cell r="A448" t="str">
            <v>R9803191</v>
          </cell>
          <cell r="B448" t="str">
            <v>QDX Motorized Multifunctional ADJ Frame</v>
          </cell>
          <cell r="C448" t="str">
            <v xml:space="preserve">Stacking frame MKII motorized (not assembled) </v>
          </cell>
          <cell r="D448">
            <v>7770</v>
          </cell>
          <cell r="E448">
            <v>4662</v>
          </cell>
          <cell r="F448">
            <v>5050.5</v>
          </cell>
          <cell r="G448" t="str">
            <v>no change</v>
          </cell>
        </row>
        <row r="449">
          <cell r="A449" t="str">
            <v>R9803240</v>
          </cell>
          <cell r="B449" t="str">
            <v>QDX Flight Case</v>
          </cell>
          <cell r="C449" t="str">
            <v>Official Barco QDX flightcase</v>
          </cell>
          <cell r="D449">
            <v>3270</v>
          </cell>
          <cell r="E449">
            <v>1962</v>
          </cell>
          <cell r="F449">
            <v>2125.5</v>
          </cell>
          <cell r="G449" t="str">
            <v>no change</v>
          </cell>
        </row>
        <row r="450">
          <cell r="A450" t="str">
            <v>R9803254</v>
          </cell>
          <cell r="B450" t="str">
            <v>QDX Flightcase + Motorized ADJ frame</v>
          </cell>
          <cell r="C450" t="str">
            <v>motor stacking frame assembled in Flightcase</v>
          </cell>
          <cell r="D450">
            <v>9210</v>
          </cell>
          <cell r="E450">
            <v>5526</v>
          </cell>
          <cell r="F450">
            <v>5986.5</v>
          </cell>
          <cell r="G450" t="str">
            <v>no change</v>
          </cell>
        </row>
        <row r="451">
          <cell r="A451" t="str">
            <v>R9803260</v>
          </cell>
          <cell r="B451" t="str">
            <v>Flightcase I600 series</v>
          </cell>
          <cell r="D451">
            <v>2770</v>
          </cell>
          <cell r="E451">
            <v>1662</v>
          </cell>
          <cell r="F451">
            <v>1800.5</v>
          </cell>
          <cell r="G451" t="str">
            <v>no change</v>
          </cell>
        </row>
        <row r="452">
          <cell r="A452" t="str">
            <v>R9803264</v>
          </cell>
          <cell r="B452" t="str">
            <v>BME P FILTERKIT QDX</v>
          </cell>
          <cell r="C452" t="str">
            <v xml:space="preserve">QDX FOAM AIR FILTER KIT </v>
          </cell>
          <cell r="D452">
            <v>120</v>
          </cell>
          <cell r="E452">
            <v>72</v>
          </cell>
          <cell r="F452">
            <v>78</v>
          </cell>
          <cell r="G452" t="str">
            <v>no change</v>
          </cell>
        </row>
        <row r="453">
          <cell r="A453" t="str">
            <v>R9803265</v>
          </cell>
          <cell r="B453" t="str">
            <v>BME P FILTERKIT QDX 6-PACK</v>
          </cell>
          <cell r="C453" t="str">
            <v xml:space="preserve">QDX M6 AIRFILTER KIT 6PC </v>
          </cell>
          <cell r="D453">
            <v>470</v>
          </cell>
          <cell r="E453">
            <v>282</v>
          </cell>
          <cell r="F453">
            <v>305.5</v>
          </cell>
          <cell r="G453" t="str">
            <v>no change</v>
          </cell>
        </row>
        <row r="454">
          <cell r="A454" t="str">
            <v>R9803267</v>
          </cell>
          <cell r="B454" t="str">
            <v>I600 dust filter</v>
          </cell>
          <cell r="D454">
            <v>150</v>
          </cell>
          <cell r="E454">
            <v>90</v>
          </cell>
          <cell r="F454">
            <v>97.5</v>
          </cell>
          <cell r="G454" t="str">
            <v>no change</v>
          </cell>
        </row>
        <row r="455">
          <cell r="A455" t="str">
            <v>R9803310</v>
          </cell>
          <cell r="B455" t="str">
            <v>BME K QDX LaPh P3 COLOR FILTER</v>
          </cell>
          <cell r="C455" t="str">
            <v>upgrades QDX LaPh to P3 color space</v>
          </cell>
          <cell r="D455">
            <v>330</v>
          </cell>
          <cell r="E455">
            <v>198</v>
          </cell>
          <cell r="F455">
            <v>214.5</v>
          </cell>
          <cell r="G455" t="str">
            <v>no change</v>
          </cell>
        </row>
        <row r="456">
          <cell r="A456" t="str">
            <v>R9803322</v>
          </cell>
          <cell r="B456" t="str">
            <v>I600 Rigging Frame</v>
          </cell>
          <cell r="C456" t="str">
            <v>3rd party material; non-discountable item; MSRP=partner price</v>
          </cell>
          <cell r="D456">
            <v>2860</v>
          </cell>
          <cell r="E456">
            <v>2860</v>
          </cell>
          <cell r="F456">
            <v>2860</v>
          </cell>
          <cell r="G456" t="str">
            <v>no change</v>
          </cell>
        </row>
        <row r="457">
          <cell r="A457" t="str">
            <v>R9803324</v>
          </cell>
          <cell r="B457" t="str">
            <v xml:space="preserve">UDM MTR frame in Cardboard </v>
          </cell>
          <cell r="C457" t="str">
            <v>only for orders for USA, Canada and europe(EU)</v>
          </cell>
          <cell r="D457">
            <v>7370</v>
          </cell>
          <cell r="E457">
            <v>4422</v>
          </cell>
          <cell r="F457">
            <v>4790.5</v>
          </cell>
          <cell r="G457" t="str">
            <v>new product</v>
          </cell>
        </row>
        <row r="458">
          <cell r="A458" t="str">
            <v>R9803325</v>
          </cell>
          <cell r="B458" t="str">
            <v>UDM MTR frame in FlightCase</v>
          </cell>
          <cell r="C458" t="str">
            <v>only for orders for USA, Canada and europe(EU)</v>
          </cell>
          <cell r="D458">
            <v>9610</v>
          </cell>
          <cell r="E458">
            <v>5766</v>
          </cell>
          <cell r="F458">
            <v>6246.5</v>
          </cell>
          <cell r="G458" t="str">
            <v>new product</v>
          </cell>
        </row>
        <row r="459">
          <cell r="A459" t="str">
            <v>R9803331</v>
          </cell>
          <cell r="B459" t="str">
            <v>FL40 Dust Filter (6 pieces)</v>
          </cell>
          <cell r="D459">
            <v>1190</v>
          </cell>
          <cell r="E459">
            <v>714</v>
          </cell>
          <cell r="F459">
            <v>773.5</v>
          </cell>
          <cell r="G459" t="str">
            <v>no change</v>
          </cell>
        </row>
        <row r="460">
          <cell r="A460" t="str">
            <v>R9803340</v>
          </cell>
          <cell r="B460" t="str">
            <v>Lens support</v>
          </cell>
          <cell r="C460" t="str">
            <v>compatible with 0.37:1 lens (obligatory) and 0.5:1 lens (optional)</v>
          </cell>
          <cell r="D460">
            <v>790</v>
          </cell>
          <cell r="E460">
            <v>474</v>
          </cell>
          <cell r="F460">
            <v>513.5</v>
          </cell>
          <cell r="G460" t="str">
            <v>no change</v>
          </cell>
        </row>
        <row r="461">
          <cell r="A461" t="str">
            <v>R9803351</v>
          </cell>
          <cell r="B461" t="str">
            <v>FLD+ Lens 0.28:1 (EN68) for F400</v>
          </cell>
          <cell r="C461" t="str">
            <v>Modified for F400 series. Fx400-4K (0.30 : 1), Fx400-N4K (0.26 : 1). See installation manual before installing. For F400: lens adapter required</v>
          </cell>
          <cell r="D461">
            <v>10020</v>
          </cell>
          <cell r="E461">
            <v>6012</v>
          </cell>
          <cell r="F461">
            <v>6513</v>
          </cell>
          <cell r="G461" t="str">
            <v>no change</v>
          </cell>
        </row>
        <row r="462">
          <cell r="A462" t="str">
            <v>R9803362</v>
          </cell>
          <cell r="B462" t="str">
            <v>GC++ LENS (1.08 - 1.5 : 1)</v>
          </cell>
          <cell r="C462" t="str">
            <v>Lens memory for focus/zoom/shift</v>
          </cell>
          <cell r="D462">
            <v>7180</v>
          </cell>
          <cell r="E462">
            <v>4308</v>
          </cell>
          <cell r="F462">
            <v>4667</v>
          </cell>
          <cell r="G462" t="str">
            <v>no change</v>
          </cell>
        </row>
        <row r="463">
          <cell r="A463" t="str">
            <v>R9803365</v>
          </cell>
          <cell r="B463" t="str">
            <v>GC++ LENS (0.75 -1.08 : 1)</v>
          </cell>
          <cell r="C463" t="str">
            <v>Lens memory for focus/zoom/shift</v>
          </cell>
          <cell r="D463">
            <v>7540</v>
          </cell>
          <cell r="E463">
            <v>4524</v>
          </cell>
          <cell r="F463">
            <v>4901</v>
          </cell>
          <cell r="G463" t="str">
            <v>no change</v>
          </cell>
        </row>
        <row r="464">
          <cell r="A464" t="str">
            <v>R9804020</v>
          </cell>
          <cell r="B464" t="str">
            <v xml:space="preserve">DEP (Dual Eye Point) Feature </v>
          </cell>
          <cell r="C464" t="str">
            <v>For UDX/QDX-4K and UDM-4K series</v>
          </cell>
          <cell r="D464">
            <v>15000</v>
          </cell>
          <cell r="E464">
            <v>9000</v>
          </cell>
          <cell r="F464">
            <v>9750</v>
          </cell>
          <cell r="G464" t="str">
            <v>no change</v>
          </cell>
        </row>
        <row r="465">
          <cell r="A465" t="str">
            <v>R9804130LIC</v>
          </cell>
          <cell r="B465" t="str">
            <v>INSIGHTS MGT SUITE - MONITOR 12M LIC</v>
          </cell>
          <cell r="C465" t="str">
            <v>12 months including GSM comm cost</v>
          </cell>
          <cell r="D465">
            <v>180</v>
          </cell>
          <cell r="E465">
            <v>180</v>
          </cell>
          <cell r="F465">
            <v>180</v>
          </cell>
          <cell r="G465" t="str">
            <v>no change</v>
          </cell>
        </row>
        <row r="466">
          <cell r="A466" t="str">
            <v>R9804131LIC</v>
          </cell>
          <cell r="B466" t="str">
            <v>INSIGHTS MGT SUITE - DIAGNOSE 12M LIC</v>
          </cell>
          <cell r="C466" t="str">
            <v>12 months including GSM comm cost</v>
          </cell>
          <cell r="D466">
            <v>230</v>
          </cell>
          <cell r="E466">
            <v>230</v>
          </cell>
          <cell r="F466">
            <v>230</v>
          </cell>
          <cell r="G466" t="str">
            <v>no change</v>
          </cell>
        </row>
        <row r="467">
          <cell r="A467" t="str">
            <v>R9804132LIC</v>
          </cell>
          <cell r="B467" t="str">
            <v>INSIGHTS MGT SUITE - CONTROL 12M LIC</v>
          </cell>
          <cell r="C467" t="str">
            <v>12 months including GSM comm cost</v>
          </cell>
          <cell r="D467">
            <v>330</v>
          </cell>
          <cell r="E467">
            <v>330</v>
          </cell>
          <cell r="F467">
            <v>330</v>
          </cell>
          <cell r="G467" t="str">
            <v>no change</v>
          </cell>
        </row>
        <row r="468">
          <cell r="A468" t="str">
            <v>R9804133LIC</v>
          </cell>
          <cell r="B468" t="str">
            <v>INSIGHTS MGT SUITE - MONITOR 36M LIC</v>
          </cell>
          <cell r="C468" t="str">
            <v xml:space="preserve">36 months including GSM comm cost </v>
          </cell>
          <cell r="D468">
            <v>460</v>
          </cell>
          <cell r="E468">
            <v>460</v>
          </cell>
          <cell r="F468">
            <v>460</v>
          </cell>
          <cell r="G468" t="str">
            <v>no change</v>
          </cell>
        </row>
        <row r="469">
          <cell r="A469" t="str">
            <v>R9804134LIC</v>
          </cell>
          <cell r="B469" t="str">
            <v>INSIGHTS MGT SUITE - DIAGNOSE 36M LIC</v>
          </cell>
          <cell r="C469" t="str">
            <v xml:space="preserve">36 months including GSM comm cost </v>
          </cell>
          <cell r="D469">
            <v>580</v>
          </cell>
          <cell r="E469">
            <v>580</v>
          </cell>
          <cell r="F469">
            <v>580</v>
          </cell>
          <cell r="G469" t="str">
            <v>no change</v>
          </cell>
        </row>
        <row r="470">
          <cell r="A470" t="str">
            <v>R9804135LIC</v>
          </cell>
          <cell r="B470" t="str">
            <v>INSIGHTS MGT SUITE - CONTROL 36M LIC</v>
          </cell>
          <cell r="C470" t="str">
            <v xml:space="preserve">36 months including GSM comm cost </v>
          </cell>
          <cell r="D470">
            <v>810</v>
          </cell>
          <cell r="E470">
            <v>810</v>
          </cell>
          <cell r="F470">
            <v>810</v>
          </cell>
          <cell r="G470" t="str">
            <v>no change</v>
          </cell>
        </row>
        <row r="471">
          <cell r="A471" t="str">
            <v>R9829997</v>
          </cell>
          <cell r="B471" t="str">
            <v>TLD+ LENS 7.5-11.2</v>
          </cell>
          <cell r="C471" t="str">
            <v>6.93-10.3:1 (WUXGA/4K UHD); 6.49- 9.57:1 (N4K) ; 7.5-11.2:1  (SXGA+)</v>
          </cell>
          <cell r="D471">
            <v>16400</v>
          </cell>
          <cell r="E471">
            <v>9840</v>
          </cell>
          <cell r="F471">
            <v>10660</v>
          </cell>
          <cell r="G471" t="str">
            <v>no change</v>
          </cell>
        </row>
        <row r="472">
          <cell r="A472" t="str">
            <v>R9832755</v>
          </cell>
          <cell r="B472" t="str">
            <v>G LENS (WUXGA 0.95-1.22:1)</v>
          </cell>
          <cell r="D472">
            <v>3010</v>
          </cell>
          <cell r="E472">
            <v>1806</v>
          </cell>
          <cell r="F472">
            <v>1956.5</v>
          </cell>
          <cell r="G472" t="str">
            <v>no change</v>
          </cell>
        </row>
        <row r="473">
          <cell r="A473" t="str">
            <v>R9832756</v>
          </cell>
          <cell r="B473" t="str">
            <v>G LENS (WUXGA 1.52-2.92:1)</v>
          </cell>
          <cell r="D473">
            <v>3010</v>
          </cell>
          <cell r="E473">
            <v>1806</v>
          </cell>
          <cell r="F473">
            <v>1956.5</v>
          </cell>
          <cell r="G473" t="str">
            <v>no change</v>
          </cell>
        </row>
        <row r="474">
          <cell r="A474" t="str">
            <v>R9832773</v>
          </cell>
          <cell r="B474" t="str">
            <v xml:space="preserve">J LAMP 465W  </v>
          </cell>
          <cell r="C474" t="str">
            <v>RLS W12 LAMP (465W)</v>
          </cell>
          <cell r="D474">
            <v>1590</v>
          </cell>
          <cell r="E474">
            <v>1224.3</v>
          </cell>
          <cell r="F474">
            <v>1272</v>
          </cell>
          <cell r="G474" t="str">
            <v>no change</v>
          </cell>
        </row>
        <row r="475">
          <cell r="A475" t="str">
            <v>R9832778</v>
          </cell>
          <cell r="B475" t="str">
            <v>G LENS (WUXGA 2.90-5.50:1)</v>
          </cell>
          <cell r="D475">
            <v>3420</v>
          </cell>
          <cell r="E475">
            <v>2052</v>
          </cell>
          <cell r="F475">
            <v>2223</v>
          </cell>
          <cell r="G475" t="str">
            <v>no change</v>
          </cell>
        </row>
        <row r="476">
          <cell r="A476" t="str">
            <v>R983843004</v>
          </cell>
          <cell r="B476" t="str">
            <v>TFS-2 SwiftAgent SDI  - No power cable</v>
          </cell>
          <cell r="C476" t="str">
            <v>No power cable</v>
          </cell>
          <cell r="D476">
            <v>50000</v>
          </cell>
          <cell r="E476">
            <v>30000</v>
          </cell>
          <cell r="F476">
            <v>32500</v>
          </cell>
          <cell r="G476" t="str">
            <v>no change</v>
          </cell>
        </row>
        <row r="477">
          <cell r="A477" t="str">
            <v>R983843004B</v>
          </cell>
          <cell r="B477" t="str">
            <v>TFS-2 SwiftAgent SDI  US</v>
          </cell>
          <cell r="C477" t="str">
            <v>US power cable</v>
          </cell>
          <cell r="D477">
            <v>50000</v>
          </cell>
          <cell r="E477">
            <v>30000</v>
          </cell>
          <cell r="F477">
            <v>32500</v>
          </cell>
          <cell r="G477" t="str">
            <v>no change</v>
          </cell>
        </row>
        <row r="478">
          <cell r="A478" t="str">
            <v>R983843004F</v>
          </cell>
          <cell r="B478" t="str">
            <v>TFS-2 SwiftAgent SDI  EU</v>
          </cell>
          <cell r="C478" t="str">
            <v xml:space="preserve">EU power cable </v>
          </cell>
          <cell r="D478">
            <v>50000</v>
          </cell>
          <cell r="E478">
            <v>30000</v>
          </cell>
          <cell r="F478">
            <v>32500</v>
          </cell>
          <cell r="G478" t="str">
            <v>no change</v>
          </cell>
        </row>
        <row r="479">
          <cell r="A479" t="str">
            <v>R9862000</v>
          </cell>
          <cell r="B479" t="str">
            <v xml:space="preserve">TLD+ LENS 0.73  </v>
          </cell>
          <cell r="C479" t="str">
            <v>0.67:1 (WUXGA) for HDX/F ; NOT FOR HDX 4K ; NOT FOR UDM/X/QDX 4K,N4K LAST UNITS</v>
          </cell>
          <cell r="D479">
            <v>8160</v>
          </cell>
          <cell r="E479">
            <v>4896</v>
          </cell>
          <cell r="F479">
            <v>5304</v>
          </cell>
          <cell r="G479" t="str">
            <v>no change</v>
          </cell>
        </row>
        <row r="480">
          <cell r="A480" t="str">
            <v>R9862001</v>
          </cell>
          <cell r="B480" t="str">
            <v>TLD+ LENS 0.65-0.85 UST 90°</v>
          </cell>
          <cell r="C480" t="str">
            <v>0.68-0.87:1 (WUXGA/4K UHD) ; 0.63-0.83:1 (N4K)</v>
          </cell>
          <cell r="D480">
            <v>19800</v>
          </cell>
          <cell r="E480">
            <v>11880</v>
          </cell>
          <cell r="F480">
            <v>12870</v>
          </cell>
          <cell r="G480" t="str">
            <v>no change</v>
          </cell>
        </row>
        <row r="481">
          <cell r="A481" t="str">
            <v>R9862005</v>
          </cell>
          <cell r="B481" t="str">
            <v xml:space="preserve">TLD+ LENS 1.16-1.49  </v>
          </cell>
          <cell r="C481" t="str">
            <v>1.16-1.49:1 (WUXGA/4K UHD) ; 1.1-1.41:1 (N4K) ; 1.25-1.6:1   (SXGA+)</v>
          </cell>
          <cell r="D481">
            <v>14700</v>
          </cell>
          <cell r="E481">
            <v>8820</v>
          </cell>
          <cell r="F481">
            <v>9555</v>
          </cell>
          <cell r="G481" t="str">
            <v>no change</v>
          </cell>
        </row>
        <row r="482">
          <cell r="A482" t="str">
            <v>R9862010</v>
          </cell>
          <cell r="B482" t="str">
            <v xml:space="preserve">TLD+ LENS 1.5-2.0  </v>
          </cell>
          <cell r="C482" t="str">
            <v>1.39-1.87:1 (WUXGA/4K UHD) ; 1.30-1.77:1 (N4K) ; 1.5-2.0:1  (SXGA+)</v>
          </cell>
          <cell r="D482">
            <v>8160</v>
          </cell>
          <cell r="E482">
            <v>4896</v>
          </cell>
          <cell r="F482">
            <v>5304</v>
          </cell>
          <cell r="G482" t="str">
            <v>no change</v>
          </cell>
        </row>
        <row r="483">
          <cell r="A483" t="str">
            <v>R9862020</v>
          </cell>
          <cell r="B483" t="str">
            <v xml:space="preserve">TLD+ LENS 2.0-2.8  </v>
          </cell>
          <cell r="C483" t="str">
            <v>1.87-2.56:1 (WUXGA/4K UHD) ; 1.77-2.39:1 (N4K) ; 2.0-2.8:1  (SXGA+)</v>
          </cell>
          <cell r="D483">
            <v>8160</v>
          </cell>
          <cell r="E483">
            <v>4896</v>
          </cell>
          <cell r="F483">
            <v>5304</v>
          </cell>
          <cell r="G483" t="str">
            <v>no change</v>
          </cell>
        </row>
        <row r="484">
          <cell r="A484" t="str">
            <v>R9862030</v>
          </cell>
          <cell r="B484" t="str">
            <v xml:space="preserve">TLD+ LENS 2.8-4.5  </v>
          </cell>
          <cell r="C484" t="str">
            <v>2.56-4.17:1 (WUXGA/4K UHD) ; 2.40-3.87:1 (N4K) ; 2.8-4.5:1   (SXGA+)</v>
          </cell>
          <cell r="D484">
            <v>6190</v>
          </cell>
          <cell r="E484">
            <v>3714</v>
          </cell>
          <cell r="F484">
            <v>4023.5</v>
          </cell>
          <cell r="G484" t="str">
            <v>no change</v>
          </cell>
        </row>
        <row r="485">
          <cell r="A485" t="str">
            <v>R9862040</v>
          </cell>
          <cell r="B485" t="str">
            <v xml:space="preserve">TLD+ LENS 4.5-7.5  </v>
          </cell>
          <cell r="C485" t="str">
            <v>4.17-6.95:1 (WUXGA/4K UHD) ; 3.86-6.53:1 (N4K) ; 4.5-7.5:1  (SXGA+)</v>
          </cell>
          <cell r="D485">
            <v>6190</v>
          </cell>
          <cell r="E485">
            <v>3714</v>
          </cell>
          <cell r="F485">
            <v>4023.5</v>
          </cell>
          <cell r="G485" t="str">
            <v>no change</v>
          </cell>
        </row>
        <row r="486">
          <cell r="A486" t="str">
            <v>R9864002</v>
          </cell>
          <cell r="B486" t="str">
            <v>Input Module Quad DP 1.2</v>
          </cell>
          <cell r="C486" t="str">
            <v>for HDX 4K/ UDM / UDX/ XDL/I600 only</v>
          </cell>
          <cell r="D486">
            <v>3690</v>
          </cell>
          <cell r="E486">
            <v>2214</v>
          </cell>
          <cell r="F486">
            <v>2398.5</v>
          </cell>
          <cell r="G486" t="str">
            <v>no change</v>
          </cell>
        </row>
        <row r="487">
          <cell r="A487" t="str">
            <v>R9864003</v>
          </cell>
          <cell r="B487" t="str">
            <v>Input Module DP1.2 HDMI2.0 DUAL HDBaseT Quad 12G (+loop)</v>
          </cell>
          <cell r="C487" t="str">
            <v>for HDX 4K/ UDM / UDX/ XDL only</v>
          </cell>
          <cell r="D487">
            <v>2640</v>
          </cell>
          <cell r="E487">
            <v>1584</v>
          </cell>
          <cell r="F487">
            <v>1716</v>
          </cell>
          <cell r="G487" t="str">
            <v>no change</v>
          </cell>
        </row>
        <row r="488">
          <cell r="A488" t="str">
            <v>R9867889</v>
          </cell>
          <cell r="B488" t="str">
            <v>FLC 1.1-1.6:1 (EN83)</v>
          </cell>
          <cell r="C488" t="str">
            <v>Lens for F400-HR/FS400-HR</v>
          </cell>
          <cell r="D488">
            <v>17600</v>
          </cell>
          <cell r="E488">
            <v>10560</v>
          </cell>
          <cell r="F488">
            <v>11440</v>
          </cell>
          <cell r="G488" t="str">
            <v>no change</v>
          </cell>
        </row>
        <row r="489">
          <cell r="A489" t="str">
            <v>R9871179</v>
          </cell>
          <cell r="B489" t="str">
            <v>Rear rack mount kit (8.5")</v>
          </cell>
          <cell r="D489">
            <v>240</v>
          </cell>
          <cell r="E489">
            <v>144</v>
          </cell>
          <cell r="F489">
            <v>156</v>
          </cell>
          <cell r="G489" t="str">
            <v>no change</v>
          </cell>
        </row>
        <row r="490">
          <cell r="A490" t="str">
            <v>R9871285</v>
          </cell>
          <cell r="B490" t="str">
            <v>Rugged expansion link Fiber 100 meter on Reel</v>
          </cell>
          <cell r="C490" t="str">
            <v>Requires fiber TX/RX Module kit R9004752 and MTP to Opticalcon adapter
This item is Non Cancellable/ Non Returnable</v>
          </cell>
          <cell r="D490">
            <v>11870</v>
          </cell>
          <cell r="E490">
            <v>7122</v>
          </cell>
          <cell r="F490">
            <v>7715.5</v>
          </cell>
          <cell r="G490" t="str">
            <v>no change</v>
          </cell>
        </row>
        <row r="491">
          <cell r="A491" t="str">
            <v>R9871287</v>
          </cell>
          <cell r="B491" t="str">
            <v>4 Port Rack mount MTP to Opticicalcon adapters</v>
          </cell>
          <cell r="C491" t="str">
            <v>Rack mountable converters for expansion link to MTP24. Incl. Jumpers</v>
          </cell>
          <cell r="D491">
            <v>3410</v>
          </cell>
          <cell r="E491">
            <v>2046</v>
          </cell>
          <cell r="F491">
            <v>2216.5</v>
          </cell>
          <cell r="G491" t="str">
            <v>no change</v>
          </cell>
        </row>
        <row r="492">
          <cell r="A492" t="str">
            <v>R9871289</v>
          </cell>
          <cell r="B492" t="str">
            <v>Throwdown MTP to Opticalcon adapter</v>
          </cell>
          <cell r="C492" t="str">
            <v>Converts rugged expansion link to MTP 24. Incl Jumper</v>
          </cell>
          <cell r="D492">
            <v>1980</v>
          </cell>
          <cell r="E492">
            <v>1188</v>
          </cell>
          <cell r="F492">
            <v>1287</v>
          </cell>
          <cell r="G492" t="str">
            <v>no change</v>
          </cell>
        </row>
        <row r="493">
          <cell r="A493" t="str">
            <v>R9871290</v>
          </cell>
          <cell r="B493" t="str">
            <v>MTP Fiber optic cleaning kit</v>
          </cell>
          <cell r="D493">
            <v>19800</v>
          </cell>
          <cell r="E493">
            <v>11880</v>
          </cell>
          <cell r="F493">
            <v>12870</v>
          </cell>
          <cell r="G493" t="str">
            <v>no change</v>
          </cell>
        </row>
        <row r="494">
          <cell r="A494">
            <v>16320</v>
          </cell>
          <cell r="B494" t="str">
            <v>QDX N4K25 RGB - ESSENTIALCARE +1 (4Y)</v>
          </cell>
          <cell r="C494" t="str">
            <v>2Y Extended Warranty (Y4+5)</v>
          </cell>
          <cell r="D494">
            <v>3630</v>
          </cell>
          <cell r="E494">
            <v>2541</v>
          </cell>
          <cell r="F494">
            <v>2904</v>
          </cell>
          <cell r="G494" t="str">
            <v>new product</v>
          </cell>
        </row>
        <row r="495">
          <cell r="A495">
            <v>16321</v>
          </cell>
          <cell r="B495" t="str">
            <v>QDX N4K45 RGB - ESSENTIALCARE +1 (4Y)</v>
          </cell>
          <cell r="C495" t="str">
            <v>2Y Extended Warranty (Y4+5)</v>
          </cell>
          <cell r="D495">
            <v>5390</v>
          </cell>
          <cell r="E495">
            <v>3772.9999999999995</v>
          </cell>
          <cell r="F495">
            <v>4312</v>
          </cell>
          <cell r="G495" t="str">
            <v>new product</v>
          </cell>
        </row>
        <row r="496">
          <cell r="A496">
            <v>16322</v>
          </cell>
          <cell r="B496" t="str">
            <v>QDX N4K35 RGB - ESSENTIALCARE +1 (4Y)</v>
          </cell>
          <cell r="C496" t="str">
            <v>2Y Extended Warranty (Y4+5)</v>
          </cell>
          <cell r="D496">
            <v>4510</v>
          </cell>
          <cell r="E496">
            <v>3157</v>
          </cell>
          <cell r="F496">
            <v>3608</v>
          </cell>
          <cell r="G496" t="str">
            <v>new product</v>
          </cell>
        </row>
        <row r="497">
          <cell r="A497">
            <v>16323</v>
          </cell>
          <cell r="B497" t="str">
            <v>QDX N4K25 RGB - ESSENTIALCARE +2 (5Y)</v>
          </cell>
          <cell r="C497" t="str">
            <v>2Y Extended Warranty (Y4+5)</v>
          </cell>
          <cell r="D497">
            <v>6530</v>
          </cell>
          <cell r="E497">
            <v>4571</v>
          </cell>
          <cell r="F497">
            <v>5224</v>
          </cell>
          <cell r="G497" t="str">
            <v>new product</v>
          </cell>
        </row>
        <row r="498">
          <cell r="A498">
            <v>16324</v>
          </cell>
          <cell r="B498" t="str">
            <v>QDX N4K45 RGB - ESSENTIALCARE +2 (5Y)</v>
          </cell>
          <cell r="C498" t="str">
            <v>2Y Extended Warranty (Y4+5)</v>
          </cell>
          <cell r="D498">
            <v>9710</v>
          </cell>
          <cell r="E498">
            <v>6797</v>
          </cell>
          <cell r="F498">
            <v>7768</v>
          </cell>
          <cell r="G498" t="str">
            <v>new product</v>
          </cell>
        </row>
        <row r="499">
          <cell r="A499">
            <v>16325</v>
          </cell>
          <cell r="B499" t="str">
            <v>QDX N4K35 RGB - ESSENTIALCARE +2 (5Y)</v>
          </cell>
          <cell r="C499" t="str">
            <v>2Y Extended Warranty (Y4+5)</v>
          </cell>
          <cell r="D499">
            <v>8110</v>
          </cell>
          <cell r="E499">
            <v>5677</v>
          </cell>
          <cell r="F499">
            <v>6488</v>
          </cell>
          <cell r="G499" t="str">
            <v>new product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Relationship Id="rId4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Relationship Id="rId4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Relationship Id="rId4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Relationship Id="rId4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Relationship Id="rId4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5.bin"/><Relationship Id="rId4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6.bin"/><Relationship Id="rId4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Relationship Id="rId4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Relationship Id="rId4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Relationship Id="rId4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DAC3-6886-4CEF-B25E-B82035687B92}">
  <sheetPr codeName="Sheet1">
    <pageSetUpPr fitToPage="1"/>
  </sheetPr>
  <dimension ref="B2:F33"/>
  <sheetViews>
    <sheetView tabSelected="1" workbookViewId="0">
      <selection activeCell="L3" sqref="L3"/>
    </sheetView>
  </sheetViews>
  <sheetFormatPr defaultColWidth="8.77734375" defaultRowHeight="14.4"/>
  <cols>
    <col min="1" max="1" width="2.77734375" customWidth="1"/>
    <col min="2" max="4" width="24.77734375" customWidth="1"/>
    <col min="5" max="5" width="7.21875" customWidth="1"/>
    <col min="6" max="6" width="74.21875" customWidth="1"/>
  </cols>
  <sheetData>
    <row r="2" spans="2:6" ht="25.8">
      <c r="C2" s="1" t="s">
        <v>0</v>
      </c>
    </row>
    <row r="3" spans="2:6">
      <c r="C3" s="24" t="s">
        <v>1</v>
      </c>
    </row>
    <row r="7" spans="2:6" ht="15.6">
      <c r="B7" s="26" t="s">
        <v>2</v>
      </c>
      <c r="C7" s="46" t="s">
        <v>3</v>
      </c>
    </row>
    <row r="9" spans="2:6" ht="15.6">
      <c r="B9" s="185" t="s">
        <v>4</v>
      </c>
      <c r="C9" s="186"/>
      <c r="D9" s="187"/>
      <c r="F9" s="180" t="s">
        <v>5</v>
      </c>
    </row>
    <row r="10" spans="2:6">
      <c r="F10" s="183" t="s">
        <v>6</v>
      </c>
    </row>
    <row r="11" spans="2:6" ht="15.6">
      <c r="B11" s="185" t="s">
        <v>7</v>
      </c>
      <c r="C11" s="186"/>
      <c r="D11" s="187"/>
      <c r="F11" s="189" t="s">
        <v>8</v>
      </c>
    </row>
    <row r="12" spans="2:6">
      <c r="B12" s="101" t="s">
        <v>9</v>
      </c>
      <c r="C12" s="80"/>
      <c r="D12" s="81"/>
      <c r="F12" s="181" t="s">
        <v>10</v>
      </c>
    </row>
    <row r="13" spans="2:6">
      <c r="B13" s="102" t="s">
        <v>11</v>
      </c>
      <c r="C13" s="80"/>
      <c r="D13" s="81"/>
    </row>
    <row r="14" spans="2:6">
      <c r="B14" s="103" t="s">
        <v>12</v>
      </c>
      <c r="C14" s="17"/>
      <c r="D14" s="18"/>
      <c r="F14" s="178"/>
    </row>
    <row r="15" spans="2:6">
      <c r="B15" s="101"/>
      <c r="D15" s="16"/>
      <c r="F15" s="178"/>
    </row>
    <row r="16" spans="2:6" ht="15.6">
      <c r="B16" s="19" t="s">
        <v>13</v>
      </c>
      <c r="C16" s="20"/>
      <c r="D16" s="21"/>
      <c r="F16" s="180" t="s">
        <v>14</v>
      </c>
    </row>
    <row r="17" spans="2:6">
      <c r="B17" s="175" t="s">
        <v>15</v>
      </c>
      <c r="C17" s="99"/>
      <c r="D17" s="176"/>
      <c r="F17" s="181" t="s">
        <v>14</v>
      </c>
    </row>
    <row r="18" spans="2:6">
      <c r="B18" s="102" t="s">
        <v>16</v>
      </c>
      <c r="C18" s="2"/>
      <c r="D18" s="3"/>
    </row>
    <row r="19" spans="2:6" ht="15.6">
      <c r="B19" s="102" t="s">
        <v>17</v>
      </c>
      <c r="C19" s="2"/>
      <c r="D19" s="3"/>
      <c r="F19" s="180" t="s">
        <v>18</v>
      </c>
    </row>
    <row r="20" spans="2:6">
      <c r="B20" s="102" t="s">
        <v>19</v>
      </c>
      <c r="D20" s="16"/>
      <c r="F20" s="182" t="s">
        <v>18</v>
      </c>
    </row>
    <row r="21" spans="2:6">
      <c r="B21" s="102" t="s">
        <v>20</v>
      </c>
      <c r="C21" s="80"/>
      <c r="D21" s="16"/>
    </row>
    <row r="22" spans="2:6" ht="15.6">
      <c r="B22" s="102" t="s">
        <v>21</v>
      </c>
      <c r="C22" s="11"/>
      <c r="D22" s="81"/>
      <c r="F22" s="180" t="s">
        <v>22</v>
      </c>
    </row>
    <row r="23" spans="2:6">
      <c r="B23" s="298" t="s">
        <v>23</v>
      </c>
      <c r="C23" s="299"/>
      <c r="D23" s="300"/>
      <c r="F23" s="182" t="s">
        <v>22</v>
      </c>
    </row>
    <row r="27" spans="2:6">
      <c r="B27" s="11" t="s">
        <v>24</v>
      </c>
    </row>
    <row r="28" spans="2:6">
      <c r="B28" s="11" t="s">
        <v>25</v>
      </c>
      <c r="F28" s="97"/>
    </row>
    <row r="29" spans="2:6" s="80" customFormat="1">
      <c r="B29" s="11" t="s">
        <v>26</v>
      </c>
      <c r="C29"/>
      <c r="D29"/>
      <c r="F29" s="97"/>
    </row>
    <row r="30" spans="2:6">
      <c r="B30" s="11"/>
    </row>
    <row r="31" spans="2:6">
      <c r="B31" s="11" t="s">
        <v>27</v>
      </c>
    </row>
    <row r="33" spans="2:2">
      <c r="B33" s="11" t="s">
        <v>28</v>
      </c>
    </row>
  </sheetData>
  <sheetProtection algorithmName="SHA-512" hashValue="oKBSjE3wkymveczd7eTQpevvZjDf5M7OwLHlQgtDvivSEW/QMvsrWCQnkZUl0ZKoOG0sgSRKuk7WYk3mqiZoUg==" saltValue="HFIpqumBm+PuDomQyTPKng==" spinCount="100000" sheet="1" formatCells="0" formatColumns="0" formatRows="0" insertColumns="0" insertRows="0" insertHyperlinks="0" deleteColumns="0" deleteRows="0" sort="0" autoFilter="0" pivotTables="0"/>
  <mergeCells count="1">
    <mergeCell ref="B23:D23"/>
  </mergeCells>
  <hyperlinks>
    <hyperlink ref="F20" location="Lamps!A1" display="Lamps" xr:uid="{C8B978FC-706B-4997-B844-A1418D541520}"/>
    <hyperlink ref="B17" location="'F80'!A1" display="F80" xr:uid="{A0E526A5-6F2D-4692-A34F-9614BA8DA58D}"/>
    <hyperlink ref="B13" location="'G62'!A1" display="G62" xr:uid="{708EC2FE-64DC-40FB-902F-D99CDCC3D7CD}"/>
    <hyperlink ref="B14" location="'G100'!A1" display="G100" xr:uid="{30ED8FC1-840F-4FF3-8570-086FA2BECCE2}"/>
    <hyperlink ref="F17" location="InsightsMgmtSt!A1" display="Insights Management Suite" xr:uid="{8F1C9E6D-9497-411F-AE18-0BF2A6EC572C}"/>
    <hyperlink ref="F23" location="'Complete product listing'!A1" display="Complete Product Listing" xr:uid="{06BBA566-CAF3-41F3-ADC6-F4A630AD5BFA}"/>
    <hyperlink ref="B20" location="UDM!A1" display="UDM" xr:uid="{693B0BA6-5832-4255-B783-F6D0FE67612E}"/>
    <hyperlink ref="B12" location="'G50'!A1" display="G50" xr:uid="{625C5864-C2F8-4128-9C78-6C70D6EAE04C}"/>
    <hyperlink ref="B18" location="'I600'!A1" display="I600 (new!)" xr:uid="{6C3F4A1E-9B7F-411D-9577-D2A00387FF30}"/>
    <hyperlink ref="B22" location="QDXN4K!A1" display="QDX N4K" xr:uid="{2F9686BB-E095-49F3-86AB-40998611E902}"/>
    <hyperlink ref="B19" location="I600TAA!A1" display="I600 TAA" xr:uid="{1DD072D4-9877-4EFA-A51A-BDB52AFBB453}"/>
    <hyperlink ref="B21" location="QDX!A1" display="QDX" xr:uid="{DE8242DC-0130-4A4A-8DBE-72B5B2572991}"/>
    <hyperlink ref="B23" location="SIM!A1" display="SIM" xr:uid="{7A54D264-AAB7-414E-AA5C-8EF05AE29F83}"/>
    <hyperlink ref="F10" location="'PDS-ImagePro'!A1" display="PDS / ImagePRO" xr:uid="{FD0C2B04-6B77-4846-BC4B-BE3BC3D0261F}"/>
    <hyperlink ref="F11" location="EventMaster!A1" display="Event Master" xr:uid="{509AFFC2-FD96-4000-A0F4-6227F5D018E6}"/>
    <hyperlink ref="F12" location="SwiftAgent!A1" display="SwiftAgent" xr:uid="{54C3AEB6-6545-4712-A184-2F1BB47F5615}"/>
  </hyperlinks>
  <pageMargins left="0.70866141732283472" right="0.70866141732283472" top="0.74803149606299213" bottom="0.74803149606299213" header="0.31496062992125984" footer="0.31496062992125984"/>
  <pageSetup scale="76" fitToHeight="0" orientation="landscape" r:id="rId1"/>
  <customProperties>
    <customPr name="_pios_id" r:id="rId2"/>
    <customPr name="EpmWorksheetKeyString_GUID" r:id="rId3"/>
  </customProperties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FD46-16F6-4C7C-AD69-342DA8DC7305}">
  <sheetPr>
    <tabColor rgb="FF0356A3"/>
    <pageSetUpPr fitToPage="1"/>
  </sheetPr>
  <dimension ref="B1:M145"/>
  <sheetViews>
    <sheetView zoomScaleNormal="100" workbookViewId="0">
      <selection activeCell="G10" sqref="G10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ht="5.0999999999999996" customHeight="1"/>
    <row r="2" spans="2:13" ht="25.8">
      <c r="C2" s="23" t="s">
        <v>753</v>
      </c>
      <c r="D2" s="23"/>
    </row>
    <row r="3" spans="2:13">
      <c r="C3" s="24" t="s">
        <v>1</v>
      </c>
      <c r="D3" s="24"/>
    </row>
    <row r="4" spans="2:13">
      <c r="B4" s="54"/>
      <c r="C4" s="54"/>
      <c r="D4" s="54"/>
      <c r="F4" s="277" t="s">
        <v>30</v>
      </c>
    </row>
    <row r="5" spans="2:13">
      <c r="B5" s="25"/>
      <c r="C5" s="25"/>
      <c r="D5" s="25"/>
    </row>
    <row r="6" spans="2:13">
      <c r="B6" s="25"/>
      <c r="C6" s="25"/>
      <c r="D6" s="25"/>
    </row>
    <row r="7" spans="2:13" ht="15.6">
      <c r="B7" s="26" t="s">
        <v>391</v>
      </c>
      <c r="C7" s="46" t="s">
        <v>3</v>
      </c>
      <c r="D7" s="26"/>
      <c r="E7" s="11"/>
    </row>
    <row r="9" spans="2:13" ht="42.6" customHeight="1">
      <c r="B9" s="128" t="s">
        <v>754</v>
      </c>
      <c r="C9" s="301" t="s">
        <v>393</v>
      </c>
      <c r="D9" s="301"/>
      <c r="E9" s="11"/>
      <c r="G9" s="10"/>
    </row>
    <row r="10" spans="2:13" s="11" customFormat="1">
      <c r="B10" s="129" t="s">
        <v>32</v>
      </c>
      <c r="C10" s="130" t="s">
        <v>33</v>
      </c>
      <c r="D10" s="129" t="s">
        <v>34</v>
      </c>
      <c r="E10" s="65"/>
      <c r="F10" s="280" t="s">
        <v>35</v>
      </c>
      <c r="G10" s="65"/>
      <c r="H10" s="96"/>
      <c r="I10" s="7"/>
      <c r="J10" s="7"/>
      <c r="K10" s="7"/>
      <c r="L10" s="157" t="s">
        <v>40</v>
      </c>
      <c r="M10" s="157" t="s">
        <v>41</v>
      </c>
    </row>
    <row r="11" spans="2:13" s="237" customFormat="1">
      <c r="B11" s="131" t="s">
        <v>755</v>
      </c>
      <c r="C11" s="132" t="s">
        <v>756</v>
      </c>
      <c r="D11" s="132" t="s">
        <v>396</v>
      </c>
      <c r="E11" s="242"/>
      <c r="F11" s="289">
        <v>107900</v>
      </c>
      <c r="G11" s="242"/>
      <c r="L11" s="236" t="s">
        <v>48</v>
      </c>
      <c r="M11" s="236" t="s">
        <v>49</v>
      </c>
    </row>
    <row r="12" spans="2:13" s="237" customFormat="1">
      <c r="B12" s="131" t="s">
        <v>757</v>
      </c>
      <c r="C12" s="132" t="s">
        <v>758</v>
      </c>
      <c r="D12" s="132" t="s">
        <v>396</v>
      </c>
      <c r="E12" s="242"/>
      <c r="F12" s="289">
        <v>134200</v>
      </c>
      <c r="G12" s="242"/>
      <c r="L12" s="236" t="s">
        <v>48</v>
      </c>
      <c r="M12" s="236" t="s">
        <v>49</v>
      </c>
    </row>
    <row r="13" spans="2:13" s="237" customFormat="1">
      <c r="B13" s="131" t="s">
        <v>759</v>
      </c>
      <c r="C13" s="132" t="s">
        <v>760</v>
      </c>
      <c r="D13" s="132" t="s">
        <v>470</v>
      </c>
      <c r="E13" s="242"/>
      <c r="F13" s="289">
        <v>160600</v>
      </c>
      <c r="G13" s="242"/>
      <c r="L13" s="236" t="s">
        <v>48</v>
      </c>
      <c r="M13" s="236" t="s">
        <v>49</v>
      </c>
    </row>
    <row r="14" spans="2:13" s="237" customFormat="1">
      <c r="B14" s="131" t="s">
        <v>761</v>
      </c>
      <c r="C14" s="132" t="s">
        <v>762</v>
      </c>
      <c r="D14" s="132" t="s">
        <v>664</v>
      </c>
      <c r="E14" s="242"/>
      <c r="F14" s="289">
        <v>121100</v>
      </c>
      <c r="G14" s="242"/>
      <c r="L14" s="236" t="s">
        <v>48</v>
      </c>
      <c r="M14" s="236" t="s">
        <v>49</v>
      </c>
    </row>
    <row r="15" spans="2:13" s="237" customFormat="1" ht="28.8">
      <c r="B15" s="131" t="s">
        <v>763</v>
      </c>
      <c r="C15" s="132" t="s">
        <v>764</v>
      </c>
      <c r="D15" s="132" t="s">
        <v>642</v>
      </c>
      <c r="E15" s="242"/>
      <c r="F15" s="289">
        <v>147400</v>
      </c>
      <c r="G15" s="242"/>
      <c r="L15" s="236" t="s">
        <v>48</v>
      </c>
      <c r="M15" s="236" t="s">
        <v>49</v>
      </c>
    </row>
    <row r="16" spans="2:13" s="237" customFormat="1" ht="28.8">
      <c r="B16" s="131" t="s">
        <v>765</v>
      </c>
      <c r="C16" s="132" t="s">
        <v>766</v>
      </c>
      <c r="D16" s="132" t="s">
        <v>645</v>
      </c>
      <c r="E16" s="242"/>
      <c r="F16" s="289">
        <v>173700</v>
      </c>
      <c r="G16" s="242"/>
      <c r="L16" s="236" t="s">
        <v>48</v>
      </c>
      <c r="M16" s="236" t="s">
        <v>49</v>
      </c>
    </row>
    <row r="17" spans="2:13" s="237" customFormat="1" ht="28.8">
      <c r="B17" s="131" t="s">
        <v>767</v>
      </c>
      <c r="C17" s="132" t="s">
        <v>768</v>
      </c>
      <c r="D17" s="132" t="s">
        <v>648</v>
      </c>
      <c r="E17" s="242"/>
      <c r="F17" s="289">
        <v>142400</v>
      </c>
      <c r="G17" s="242"/>
      <c r="L17" s="236" t="s">
        <v>48</v>
      </c>
      <c r="M17" s="236" t="s">
        <v>49</v>
      </c>
    </row>
    <row r="18" spans="2:13" s="237" customFormat="1" ht="28.8">
      <c r="B18" s="131" t="s">
        <v>769</v>
      </c>
      <c r="C18" s="132" t="s">
        <v>770</v>
      </c>
      <c r="D18" s="132" t="s">
        <v>651</v>
      </c>
      <c r="E18" s="239"/>
      <c r="F18" s="289">
        <v>168700</v>
      </c>
      <c r="G18" s="239"/>
      <c r="L18" s="236" t="s">
        <v>48</v>
      </c>
      <c r="M18" s="236" t="s">
        <v>49</v>
      </c>
    </row>
    <row r="19" spans="2:13" s="237" customFormat="1" ht="28.8">
      <c r="B19" s="131" t="s">
        <v>771</v>
      </c>
      <c r="C19" s="132" t="s">
        <v>772</v>
      </c>
      <c r="D19" s="132" t="s">
        <v>422</v>
      </c>
      <c r="E19" s="242"/>
      <c r="F19" s="289">
        <v>142400</v>
      </c>
      <c r="G19" s="242"/>
      <c r="L19" s="236" t="s">
        <v>48</v>
      </c>
      <c r="M19" s="236" t="s">
        <v>49</v>
      </c>
    </row>
    <row r="20" spans="2:13" s="237" customFormat="1" ht="28.8">
      <c r="B20" s="131" t="s">
        <v>773</v>
      </c>
      <c r="C20" s="132" t="s">
        <v>774</v>
      </c>
      <c r="D20" s="132" t="s">
        <v>427</v>
      </c>
      <c r="E20" s="242"/>
      <c r="F20" s="289">
        <v>168700</v>
      </c>
      <c r="G20" s="242"/>
      <c r="L20" s="236" t="s">
        <v>48</v>
      </c>
      <c r="M20" s="236" t="s">
        <v>49</v>
      </c>
    </row>
    <row r="21" spans="2:13" s="11" customFormat="1">
      <c r="B21" s="51"/>
      <c r="C21" s="52"/>
      <c r="D21" s="49"/>
      <c r="E21"/>
      <c r="F21" s="286"/>
      <c r="G21"/>
    </row>
    <row r="22" spans="2:13" ht="33" customHeight="1">
      <c r="B22" s="128" t="s">
        <v>754</v>
      </c>
      <c r="C22" s="301" t="s">
        <v>428</v>
      </c>
      <c r="D22" s="301"/>
      <c r="E22" s="11"/>
      <c r="F22" s="286"/>
      <c r="G22" s="10"/>
    </row>
    <row r="23" spans="2:13" s="11" customFormat="1">
      <c r="B23" s="129" t="s">
        <v>32</v>
      </c>
      <c r="C23" s="130" t="s">
        <v>33</v>
      </c>
      <c r="D23" s="129" t="s">
        <v>34</v>
      </c>
      <c r="E23" s="65"/>
      <c r="F23" s="279" t="s">
        <v>35</v>
      </c>
      <c r="G23" s="65"/>
      <c r="H23" s="96"/>
      <c r="I23" s="7"/>
      <c r="J23" s="7"/>
      <c r="K23" s="7"/>
      <c r="L23" s="157" t="s">
        <v>40</v>
      </c>
      <c r="M23" s="157" t="s">
        <v>41</v>
      </c>
    </row>
    <row r="24" spans="2:13" s="237" customFormat="1">
      <c r="B24" s="131" t="s">
        <v>775</v>
      </c>
      <c r="C24" s="132" t="s">
        <v>776</v>
      </c>
      <c r="D24" s="132" t="s">
        <v>658</v>
      </c>
      <c r="E24" s="238"/>
      <c r="F24" s="289">
        <v>107900</v>
      </c>
      <c r="G24" s="238"/>
      <c r="L24" s="236" t="s">
        <v>48</v>
      </c>
      <c r="M24" s="236" t="s">
        <v>49</v>
      </c>
    </row>
    <row r="25" spans="2:13" s="237" customFormat="1">
      <c r="B25" s="131" t="s">
        <v>777</v>
      </c>
      <c r="C25" s="132" t="s">
        <v>778</v>
      </c>
      <c r="D25" s="132" t="s">
        <v>658</v>
      </c>
      <c r="E25" s="238"/>
      <c r="F25" s="289">
        <v>134200</v>
      </c>
      <c r="G25" s="238"/>
      <c r="L25" s="236" t="s">
        <v>48</v>
      </c>
      <c r="M25" s="236" t="s">
        <v>49</v>
      </c>
    </row>
    <row r="26" spans="2:13" s="237" customFormat="1">
      <c r="B26" s="131" t="s">
        <v>779</v>
      </c>
      <c r="C26" s="132" t="s">
        <v>780</v>
      </c>
      <c r="D26" s="132" t="s">
        <v>661</v>
      </c>
      <c r="E26" s="238"/>
      <c r="F26" s="289">
        <v>160600</v>
      </c>
      <c r="G26" s="238"/>
      <c r="L26" s="236" t="s">
        <v>48</v>
      </c>
      <c r="M26" s="236" t="s">
        <v>49</v>
      </c>
    </row>
    <row r="27" spans="2:13" s="237" customFormat="1">
      <c r="B27" s="131" t="s">
        <v>781</v>
      </c>
      <c r="C27" s="132" t="s">
        <v>782</v>
      </c>
      <c r="D27" s="132" t="s">
        <v>664</v>
      </c>
      <c r="E27" s="238"/>
      <c r="F27" s="289">
        <v>121100</v>
      </c>
      <c r="G27" s="238"/>
      <c r="L27" s="236" t="s">
        <v>48</v>
      </c>
      <c r="M27" s="236" t="s">
        <v>49</v>
      </c>
    </row>
    <row r="28" spans="2:13" s="237" customFormat="1">
      <c r="B28" s="131" t="s">
        <v>783</v>
      </c>
      <c r="C28" s="132" t="s">
        <v>784</v>
      </c>
      <c r="D28" s="132" t="s">
        <v>664</v>
      </c>
      <c r="E28" s="238"/>
      <c r="F28" s="289">
        <v>147400</v>
      </c>
      <c r="G28" s="238"/>
      <c r="L28" s="236" t="s">
        <v>48</v>
      </c>
      <c r="M28" s="236" t="s">
        <v>49</v>
      </c>
    </row>
    <row r="29" spans="2:13" s="237" customFormat="1">
      <c r="B29" s="131" t="s">
        <v>785</v>
      </c>
      <c r="C29" s="132" t="s">
        <v>786</v>
      </c>
      <c r="D29" s="132" t="s">
        <v>667</v>
      </c>
      <c r="E29" s="238"/>
      <c r="F29" s="289">
        <v>173700</v>
      </c>
      <c r="G29" s="238"/>
      <c r="L29" s="236" t="s">
        <v>48</v>
      </c>
      <c r="M29" s="236" t="s">
        <v>49</v>
      </c>
    </row>
    <row r="30" spans="2:13" s="237" customFormat="1">
      <c r="B30" s="131" t="s">
        <v>787</v>
      </c>
      <c r="C30" s="132" t="s">
        <v>788</v>
      </c>
      <c r="D30" s="132" t="s">
        <v>670</v>
      </c>
      <c r="E30" s="238"/>
      <c r="F30" s="289">
        <v>142400</v>
      </c>
      <c r="G30" s="238"/>
      <c r="L30" s="236" t="s">
        <v>48</v>
      </c>
      <c r="M30" s="236" t="s">
        <v>49</v>
      </c>
    </row>
    <row r="31" spans="2:13" s="237" customFormat="1">
      <c r="B31" s="131" t="s">
        <v>789</v>
      </c>
      <c r="C31" s="132" t="s">
        <v>790</v>
      </c>
      <c r="D31" s="132" t="s">
        <v>673</v>
      </c>
      <c r="E31" s="238"/>
      <c r="F31" s="289">
        <v>168700</v>
      </c>
      <c r="G31" s="238"/>
      <c r="L31" s="236" t="s">
        <v>48</v>
      </c>
      <c r="M31" s="236" t="s">
        <v>49</v>
      </c>
    </row>
    <row r="32" spans="2:13" s="237" customFormat="1">
      <c r="B32" s="131" t="s">
        <v>791</v>
      </c>
      <c r="C32" s="132" t="s">
        <v>792</v>
      </c>
      <c r="D32" s="132" t="s">
        <v>457</v>
      </c>
      <c r="E32" s="238"/>
      <c r="F32" s="289">
        <v>142400</v>
      </c>
      <c r="G32" s="238"/>
      <c r="L32" s="236" t="s">
        <v>48</v>
      </c>
      <c r="M32" s="236" t="s">
        <v>49</v>
      </c>
    </row>
    <row r="33" spans="2:13" s="237" customFormat="1" ht="28.8">
      <c r="B33" s="131" t="s">
        <v>793</v>
      </c>
      <c r="C33" s="132" t="s">
        <v>794</v>
      </c>
      <c r="D33" s="132" t="s">
        <v>513</v>
      </c>
      <c r="E33" s="238"/>
      <c r="F33" s="289">
        <v>168700</v>
      </c>
      <c r="G33" s="238"/>
      <c r="L33" s="236" t="s">
        <v>48</v>
      </c>
      <c r="M33" s="236" t="s">
        <v>49</v>
      </c>
    </row>
    <row r="34" spans="2:13" s="11" customFormat="1" ht="15.6">
      <c r="B34" s="26"/>
      <c r="C34" s="70"/>
      <c r="D34" s="49"/>
      <c r="E34"/>
      <c r="F34" s="286"/>
      <c r="G34"/>
    </row>
    <row r="35" spans="2:13" s="11" customFormat="1">
      <c r="B35" s="51"/>
      <c r="C35" s="52"/>
      <c r="D35" s="49"/>
      <c r="E35"/>
      <c r="F35" s="286"/>
      <c r="G35"/>
    </row>
    <row r="36" spans="2:13" ht="46.2" customHeight="1">
      <c r="B36" s="128" t="s">
        <v>795</v>
      </c>
      <c r="C36" s="301" t="s">
        <v>393</v>
      </c>
      <c r="D36" s="301"/>
      <c r="E36" s="11"/>
      <c r="F36" s="286"/>
      <c r="G36" s="10"/>
    </row>
    <row r="37" spans="2:13" s="11" customFormat="1">
      <c r="B37" s="129" t="s">
        <v>32</v>
      </c>
      <c r="C37" s="130" t="s">
        <v>33</v>
      </c>
      <c r="D37" s="129" t="s">
        <v>34</v>
      </c>
      <c r="E37" s="65"/>
      <c r="F37" s="279" t="s">
        <v>35</v>
      </c>
      <c r="G37" s="65"/>
      <c r="H37" s="96"/>
      <c r="I37" s="7"/>
      <c r="J37" s="7"/>
      <c r="K37" s="7"/>
      <c r="L37" s="157" t="s">
        <v>40</v>
      </c>
      <c r="M37" s="157" t="s">
        <v>41</v>
      </c>
    </row>
    <row r="38" spans="2:13" s="237" customFormat="1">
      <c r="B38" s="131" t="s">
        <v>796</v>
      </c>
      <c r="C38" s="132" t="s">
        <v>797</v>
      </c>
      <c r="D38" s="132" t="s">
        <v>396</v>
      </c>
      <c r="E38" s="238"/>
      <c r="F38" s="289">
        <v>107900</v>
      </c>
      <c r="G38" s="238"/>
      <c r="L38" s="236" t="s">
        <v>48</v>
      </c>
      <c r="M38" s="236" t="s">
        <v>49</v>
      </c>
    </row>
    <row r="39" spans="2:13" s="237" customFormat="1">
      <c r="B39" s="131" t="s">
        <v>798</v>
      </c>
      <c r="C39" s="132" t="s">
        <v>799</v>
      </c>
      <c r="D39" s="132" t="s">
        <v>396</v>
      </c>
      <c r="E39" s="238"/>
      <c r="F39" s="289">
        <v>134200</v>
      </c>
      <c r="G39" s="238"/>
      <c r="L39" s="236" t="s">
        <v>48</v>
      </c>
      <c r="M39" s="236" t="s">
        <v>49</v>
      </c>
    </row>
    <row r="40" spans="2:13" s="237" customFormat="1">
      <c r="B40" s="131" t="s">
        <v>800</v>
      </c>
      <c r="C40" s="132" t="s">
        <v>801</v>
      </c>
      <c r="D40" s="132" t="s">
        <v>396</v>
      </c>
      <c r="E40" s="238"/>
      <c r="F40" s="289">
        <v>160600</v>
      </c>
      <c r="G40" s="238"/>
      <c r="L40" s="236" t="s">
        <v>48</v>
      </c>
      <c r="M40" s="236" t="s">
        <v>49</v>
      </c>
    </row>
    <row r="41" spans="2:13" s="237" customFormat="1">
      <c r="B41" s="131" t="s">
        <v>802</v>
      </c>
      <c r="C41" s="132" t="s">
        <v>803</v>
      </c>
      <c r="D41" s="132" t="s">
        <v>664</v>
      </c>
      <c r="E41" s="238"/>
      <c r="F41" s="289">
        <v>121100</v>
      </c>
      <c r="G41" s="238"/>
      <c r="L41" s="236" t="s">
        <v>48</v>
      </c>
      <c r="M41" s="236" t="s">
        <v>49</v>
      </c>
    </row>
    <row r="42" spans="2:13" s="237" customFormat="1" ht="28.8">
      <c r="B42" s="131" t="s">
        <v>804</v>
      </c>
      <c r="C42" s="132" t="s">
        <v>805</v>
      </c>
      <c r="D42" s="132" t="s">
        <v>642</v>
      </c>
      <c r="E42" s="238"/>
      <c r="F42" s="289">
        <v>147400</v>
      </c>
      <c r="G42" s="238"/>
      <c r="L42" s="236" t="s">
        <v>48</v>
      </c>
      <c r="M42" s="236" t="s">
        <v>49</v>
      </c>
    </row>
    <row r="43" spans="2:13" s="237" customFormat="1" ht="28.8">
      <c r="B43" s="131" t="s">
        <v>806</v>
      </c>
      <c r="C43" s="132" t="s">
        <v>807</v>
      </c>
      <c r="D43" s="132" t="s">
        <v>642</v>
      </c>
      <c r="E43" s="238"/>
      <c r="F43" s="289">
        <v>173700</v>
      </c>
      <c r="G43" s="238"/>
      <c r="L43" s="236" t="s">
        <v>48</v>
      </c>
      <c r="M43" s="236" t="s">
        <v>49</v>
      </c>
    </row>
    <row r="44" spans="2:13" s="237" customFormat="1" ht="28.8">
      <c r="B44" s="131" t="s">
        <v>808</v>
      </c>
      <c r="C44" s="132" t="s">
        <v>809</v>
      </c>
      <c r="D44" s="132" t="s">
        <v>648</v>
      </c>
      <c r="E44" s="238"/>
      <c r="F44" s="289">
        <v>142400</v>
      </c>
      <c r="G44" s="238"/>
      <c r="L44" s="236" t="s">
        <v>48</v>
      </c>
      <c r="M44" s="236" t="s">
        <v>49</v>
      </c>
    </row>
    <row r="45" spans="2:13" s="237" customFormat="1" ht="28.8">
      <c r="B45" s="131" t="s">
        <v>810</v>
      </c>
      <c r="C45" s="132" t="s">
        <v>811</v>
      </c>
      <c r="D45" s="132" t="s">
        <v>648</v>
      </c>
      <c r="E45" s="238"/>
      <c r="F45" s="289">
        <v>168700</v>
      </c>
      <c r="G45" s="238"/>
      <c r="L45" s="236" t="s">
        <v>48</v>
      </c>
      <c r="M45" s="236" t="s">
        <v>49</v>
      </c>
    </row>
    <row r="46" spans="2:13" s="237" customFormat="1">
      <c r="B46" s="131" t="s">
        <v>812</v>
      </c>
      <c r="C46" s="132" t="s">
        <v>813</v>
      </c>
      <c r="D46" s="132" t="s">
        <v>457</v>
      </c>
      <c r="E46" s="238"/>
      <c r="F46" s="289">
        <v>142400</v>
      </c>
      <c r="G46" s="238"/>
      <c r="L46" s="236" t="s">
        <v>48</v>
      </c>
      <c r="M46" s="236" t="s">
        <v>49</v>
      </c>
    </row>
    <row r="47" spans="2:13" s="237" customFormat="1">
      <c r="B47" s="131" t="s">
        <v>814</v>
      </c>
      <c r="C47" s="132" t="s">
        <v>815</v>
      </c>
      <c r="D47" s="132" t="s">
        <v>457</v>
      </c>
      <c r="E47" s="238"/>
      <c r="F47" s="289">
        <v>168700</v>
      </c>
      <c r="G47" s="238"/>
      <c r="L47" s="236" t="s">
        <v>48</v>
      </c>
      <c r="M47" s="236" t="s">
        <v>49</v>
      </c>
    </row>
    <row r="48" spans="2:13" s="11" customFormat="1" ht="15.6">
      <c r="B48" s="26"/>
      <c r="C48" s="70"/>
      <c r="D48" s="49"/>
      <c r="E48"/>
      <c r="F48" s="286"/>
      <c r="G48"/>
    </row>
    <row r="49" spans="2:13" s="11" customFormat="1">
      <c r="B49" s="51"/>
      <c r="C49" s="52"/>
      <c r="D49" s="49"/>
      <c r="E49"/>
      <c r="F49" s="286"/>
      <c r="G49"/>
    </row>
    <row r="50" spans="2:13" ht="33" customHeight="1">
      <c r="B50" s="128" t="s">
        <v>795</v>
      </c>
      <c r="C50" s="301" t="s">
        <v>428</v>
      </c>
      <c r="D50" s="301"/>
      <c r="E50" s="11"/>
      <c r="F50" s="286"/>
      <c r="G50" s="10"/>
    </row>
    <row r="51" spans="2:13" s="11" customFormat="1">
      <c r="B51" s="129" t="s">
        <v>32</v>
      </c>
      <c r="C51" s="130" t="s">
        <v>33</v>
      </c>
      <c r="D51" s="129" t="s">
        <v>34</v>
      </c>
      <c r="E51" s="65"/>
      <c r="F51" s="279" t="s">
        <v>35</v>
      </c>
      <c r="G51" s="65"/>
      <c r="H51" s="96"/>
      <c r="I51" s="7"/>
      <c r="J51" s="7"/>
      <c r="K51" s="7"/>
      <c r="L51" s="157" t="s">
        <v>40</v>
      </c>
      <c r="M51" s="157" t="s">
        <v>41</v>
      </c>
    </row>
    <row r="52" spans="2:13" s="237" customFormat="1">
      <c r="B52" s="131" t="s">
        <v>816</v>
      </c>
      <c r="C52" s="132" t="s">
        <v>817</v>
      </c>
      <c r="D52" s="132" t="s">
        <v>658</v>
      </c>
      <c r="E52" s="238"/>
      <c r="F52" s="289">
        <v>107900</v>
      </c>
      <c r="G52" s="238"/>
      <c r="L52" s="236" t="s">
        <v>48</v>
      </c>
      <c r="M52" s="236" t="s">
        <v>49</v>
      </c>
    </row>
    <row r="53" spans="2:13" s="237" customFormat="1">
      <c r="B53" s="131" t="s">
        <v>818</v>
      </c>
      <c r="C53" s="132" t="s">
        <v>819</v>
      </c>
      <c r="D53" s="132" t="s">
        <v>658</v>
      </c>
      <c r="E53" s="238"/>
      <c r="F53" s="289">
        <v>134200</v>
      </c>
      <c r="G53" s="238"/>
      <c r="L53" s="236" t="s">
        <v>48</v>
      </c>
      <c r="M53" s="236" t="s">
        <v>49</v>
      </c>
    </row>
    <row r="54" spans="2:13" s="237" customFormat="1">
      <c r="B54" s="131" t="s">
        <v>820</v>
      </c>
      <c r="C54" s="132" t="s">
        <v>821</v>
      </c>
      <c r="D54" s="132" t="s">
        <v>658</v>
      </c>
      <c r="E54" s="238"/>
      <c r="F54" s="289">
        <v>160600</v>
      </c>
      <c r="G54" s="238"/>
      <c r="L54" s="236" t="s">
        <v>48</v>
      </c>
      <c r="M54" s="236" t="s">
        <v>49</v>
      </c>
    </row>
    <row r="55" spans="2:13" s="237" customFormat="1">
      <c r="B55" s="131" t="s">
        <v>822</v>
      </c>
      <c r="C55" s="132" t="s">
        <v>823</v>
      </c>
      <c r="D55" s="132" t="s">
        <v>664</v>
      </c>
      <c r="E55" s="238"/>
      <c r="F55" s="289">
        <v>121100</v>
      </c>
      <c r="G55" s="238"/>
      <c r="L55" s="236" t="s">
        <v>48</v>
      </c>
      <c r="M55" s="236" t="s">
        <v>49</v>
      </c>
    </row>
    <row r="56" spans="2:13" s="237" customFormat="1">
      <c r="B56" s="131" t="s">
        <v>824</v>
      </c>
      <c r="C56" s="132" t="s">
        <v>825</v>
      </c>
      <c r="D56" s="132" t="s">
        <v>664</v>
      </c>
      <c r="E56" s="238"/>
      <c r="F56" s="289">
        <v>147400</v>
      </c>
      <c r="G56" s="238"/>
      <c r="L56" s="236" t="s">
        <v>48</v>
      </c>
      <c r="M56" s="236" t="s">
        <v>49</v>
      </c>
    </row>
    <row r="57" spans="2:13" s="237" customFormat="1">
      <c r="B57" s="131" t="s">
        <v>826</v>
      </c>
      <c r="C57" s="132" t="s">
        <v>827</v>
      </c>
      <c r="D57" s="132" t="s">
        <v>664</v>
      </c>
      <c r="E57" s="238"/>
      <c r="F57" s="289">
        <v>173700</v>
      </c>
      <c r="G57" s="238"/>
      <c r="L57" s="236" t="s">
        <v>48</v>
      </c>
      <c r="M57" s="236" t="s">
        <v>49</v>
      </c>
    </row>
    <row r="58" spans="2:13" s="237" customFormat="1">
      <c r="B58" s="131" t="s">
        <v>828</v>
      </c>
      <c r="C58" s="132" t="s">
        <v>829</v>
      </c>
      <c r="D58" s="132" t="s">
        <v>670</v>
      </c>
      <c r="E58" s="238"/>
      <c r="F58" s="289">
        <v>142400</v>
      </c>
      <c r="G58" s="238"/>
      <c r="L58" s="236" t="s">
        <v>48</v>
      </c>
      <c r="M58" s="236" t="s">
        <v>49</v>
      </c>
    </row>
    <row r="59" spans="2:13" s="237" customFormat="1">
      <c r="B59" s="131" t="s">
        <v>830</v>
      </c>
      <c r="C59" s="132" t="s">
        <v>831</v>
      </c>
      <c r="D59" s="132" t="s">
        <v>670</v>
      </c>
      <c r="E59" s="238"/>
      <c r="F59" s="289">
        <v>168700</v>
      </c>
      <c r="G59" s="238"/>
      <c r="L59" s="236" t="s">
        <v>48</v>
      </c>
      <c r="M59" s="236" t="s">
        <v>49</v>
      </c>
    </row>
    <row r="60" spans="2:13" s="237" customFormat="1">
      <c r="B60" s="131" t="s">
        <v>832</v>
      </c>
      <c r="C60" s="132" t="s">
        <v>833</v>
      </c>
      <c r="D60" s="132" t="s">
        <v>457</v>
      </c>
      <c r="E60" s="238"/>
      <c r="F60" s="289">
        <v>142400</v>
      </c>
      <c r="G60" s="238"/>
      <c r="L60" s="236" t="s">
        <v>48</v>
      </c>
      <c r="M60" s="236" t="s">
        <v>49</v>
      </c>
    </row>
    <row r="61" spans="2:13" s="237" customFormat="1">
      <c r="B61" s="131" t="s">
        <v>834</v>
      </c>
      <c r="C61" s="132" t="s">
        <v>835</v>
      </c>
      <c r="D61" s="132" t="s">
        <v>457</v>
      </c>
      <c r="E61" s="238"/>
      <c r="F61" s="289">
        <v>168700</v>
      </c>
      <c r="G61" s="238"/>
      <c r="L61" s="236" t="s">
        <v>48</v>
      </c>
      <c r="M61" s="236" t="s">
        <v>49</v>
      </c>
    </row>
    <row r="62" spans="2:13" s="11" customFormat="1" ht="15.6">
      <c r="B62" s="26"/>
      <c r="C62" s="70"/>
      <c r="D62" s="49"/>
      <c r="E62"/>
      <c r="F62" s="286"/>
      <c r="G62"/>
    </row>
    <row r="63" spans="2:13">
      <c r="F63" s="286"/>
    </row>
    <row r="64" spans="2:13" ht="18">
      <c r="B64" s="128" t="s">
        <v>53</v>
      </c>
      <c r="C64" s="133"/>
      <c r="D64" s="133"/>
      <c r="E64" s="11"/>
      <c r="F64" s="286"/>
      <c r="G64" s="10"/>
    </row>
    <row r="65" spans="2:13" s="11" customFormat="1">
      <c r="B65" s="129" t="s">
        <v>32</v>
      </c>
      <c r="C65" s="130" t="s">
        <v>33</v>
      </c>
      <c r="D65" s="129" t="s">
        <v>34</v>
      </c>
      <c r="E65" s="39"/>
      <c r="F65" s="279" t="s">
        <v>35</v>
      </c>
      <c r="G65" s="42"/>
      <c r="H65" s="96"/>
      <c r="I65" s="7"/>
      <c r="J65" s="7"/>
      <c r="K65" s="7"/>
      <c r="L65" s="157" t="s">
        <v>40</v>
      </c>
      <c r="M65" s="157" t="s">
        <v>41</v>
      </c>
    </row>
    <row r="66" spans="2:13" s="237" customFormat="1">
      <c r="B66" s="135" t="s">
        <v>514</v>
      </c>
      <c r="C66" s="87" t="s">
        <v>515</v>
      </c>
      <c r="D66" s="135" t="s">
        <v>516</v>
      </c>
      <c r="E66" s="245"/>
      <c r="F66" s="289">
        <v>26400</v>
      </c>
      <c r="G66" s="245"/>
      <c r="L66" s="236" t="s">
        <v>58</v>
      </c>
      <c r="M66" s="236" t="s">
        <v>49</v>
      </c>
    </row>
    <row r="67" spans="2:13" s="237" customFormat="1">
      <c r="B67" s="135" t="s">
        <v>517</v>
      </c>
      <c r="C67" s="87" t="s">
        <v>518</v>
      </c>
      <c r="D67" s="135" t="s">
        <v>519</v>
      </c>
      <c r="E67" s="245"/>
      <c r="F67" s="289">
        <v>19800</v>
      </c>
      <c r="G67" s="245"/>
      <c r="L67" s="236" t="s">
        <v>58</v>
      </c>
      <c r="M67" s="236" t="s">
        <v>49</v>
      </c>
    </row>
    <row r="68" spans="2:13" s="223" customFormat="1" ht="28.8">
      <c r="B68" s="135" t="s">
        <v>520</v>
      </c>
      <c r="C68" s="87" t="s">
        <v>521</v>
      </c>
      <c r="D68" s="135" t="s">
        <v>522</v>
      </c>
      <c r="E68" s="240"/>
      <c r="F68" s="289">
        <v>8160</v>
      </c>
      <c r="G68" s="240"/>
      <c r="L68" s="236" t="s">
        <v>65</v>
      </c>
      <c r="M68" s="236" t="s">
        <v>49</v>
      </c>
    </row>
    <row r="69" spans="2:13" s="223" customFormat="1" ht="28.8">
      <c r="B69" s="135" t="s">
        <v>523</v>
      </c>
      <c r="C69" s="87" t="s">
        <v>524</v>
      </c>
      <c r="D69" s="135" t="s">
        <v>525</v>
      </c>
      <c r="E69" s="240"/>
      <c r="F69" s="289">
        <v>16400</v>
      </c>
      <c r="G69" s="240"/>
      <c r="L69" s="236" t="s">
        <v>58</v>
      </c>
      <c r="M69" s="236" t="s">
        <v>49</v>
      </c>
    </row>
    <row r="70" spans="2:13" s="223" customFormat="1" ht="28.8">
      <c r="B70" s="135" t="s">
        <v>526</v>
      </c>
      <c r="C70" s="87" t="s">
        <v>527</v>
      </c>
      <c r="D70" s="135" t="s">
        <v>528</v>
      </c>
      <c r="E70" s="240"/>
      <c r="F70" s="289">
        <v>14700</v>
      </c>
      <c r="G70" s="240"/>
      <c r="L70" s="236" t="s">
        <v>65</v>
      </c>
      <c r="M70" s="236" t="s">
        <v>49</v>
      </c>
    </row>
    <row r="71" spans="2:13" s="223" customFormat="1" ht="28.8">
      <c r="B71" s="135" t="s">
        <v>529</v>
      </c>
      <c r="C71" s="87" t="s">
        <v>530</v>
      </c>
      <c r="D71" s="135" t="s">
        <v>531</v>
      </c>
      <c r="E71" s="240"/>
      <c r="F71" s="289">
        <v>8160</v>
      </c>
      <c r="G71" s="240"/>
      <c r="L71" s="236" t="s">
        <v>65</v>
      </c>
      <c r="M71" s="236" t="s">
        <v>49</v>
      </c>
    </row>
    <row r="72" spans="2:13" s="223" customFormat="1" ht="28.8">
      <c r="B72" s="135" t="s">
        <v>532</v>
      </c>
      <c r="C72" s="87" t="s">
        <v>533</v>
      </c>
      <c r="D72" s="135" t="s">
        <v>534</v>
      </c>
      <c r="E72" s="240"/>
      <c r="F72" s="289">
        <v>8160</v>
      </c>
      <c r="G72" s="240"/>
      <c r="L72" s="236" t="s">
        <v>58</v>
      </c>
      <c r="M72" s="236" t="s">
        <v>49</v>
      </c>
    </row>
    <row r="73" spans="2:13" s="237" customFormat="1" ht="28.8">
      <c r="B73" s="135" t="s">
        <v>535</v>
      </c>
      <c r="C73" s="87" t="s">
        <v>536</v>
      </c>
      <c r="D73" s="135" t="s">
        <v>537</v>
      </c>
      <c r="E73" s="240"/>
      <c r="F73" s="289">
        <v>6190</v>
      </c>
      <c r="G73" s="240"/>
      <c r="L73" s="236" t="s">
        <v>65</v>
      </c>
      <c r="M73" s="236" t="s">
        <v>49</v>
      </c>
    </row>
    <row r="74" spans="2:13" s="237" customFormat="1" ht="28.8">
      <c r="B74" s="135" t="s">
        <v>538</v>
      </c>
      <c r="C74" s="87" t="s">
        <v>539</v>
      </c>
      <c r="D74" s="135" t="s">
        <v>540</v>
      </c>
      <c r="E74" s="240"/>
      <c r="F74" s="289">
        <v>6190</v>
      </c>
      <c r="G74" s="240"/>
      <c r="L74" s="236" t="s">
        <v>58</v>
      </c>
      <c r="M74" s="236" t="s">
        <v>49</v>
      </c>
    </row>
    <row r="75" spans="2:13" s="237" customFormat="1" ht="28.8">
      <c r="B75" s="135" t="s">
        <v>541</v>
      </c>
      <c r="C75" s="87" t="s">
        <v>542</v>
      </c>
      <c r="D75" s="135" t="s">
        <v>543</v>
      </c>
      <c r="E75" s="240"/>
      <c r="F75" s="289">
        <v>16400</v>
      </c>
      <c r="G75" s="240"/>
      <c r="L75" s="236" t="s">
        <v>65</v>
      </c>
      <c r="M75" s="236" t="s">
        <v>49</v>
      </c>
    </row>
    <row r="76" spans="2:13" s="237" customFormat="1">
      <c r="B76" s="135"/>
      <c r="C76" s="87"/>
      <c r="D76" s="87"/>
      <c r="E76" s="240"/>
      <c r="F76" s="289"/>
      <c r="G76" s="240"/>
      <c r="L76" s="143"/>
      <c r="M76" s="248"/>
    </row>
    <row r="77" spans="2:13" s="237" customFormat="1" ht="28.8">
      <c r="B77" s="135" t="s">
        <v>544</v>
      </c>
      <c r="C77" s="87" t="s">
        <v>545</v>
      </c>
      <c r="D77" s="87" t="s">
        <v>546</v>
      </c>
      <c r="E77" s="240"/>
      <c r="F77" s="289">
        <v>26400</v>
      </c>
      <c r="G77" s="240"/>
      <c r="L77" s="236" t="s">
        <v>58</v>
      </c>
      <c r="M77" s="236" t="s">
        <v>49</v>
      </c>
    </row>
    <row r="78" spans="2:13" s="237" customFormat="1">
      <c r="B78" s="132" t="s">
        <v>547</v>
      </c>
      <c r="C78" s="87" t="s">
        <v>548</v>
      </c>
      <c r="D78" s="145" t="s">
        <v>549</v>
      </c>
      <c r="E78" s="240"/>
      <c r="F78" s="289">
        <v>36900</v>
      </c>
      <c r="G78" s="240"/>
      <c r="L78" s="236" t="s">
        <v>58</v>
      </c>
      <c r="M78" s="236" t="s">
        <v>49</v>
      </c>
    </row>
    <row r="79" spans="2:13" s="237" customFormat="1">
      <c r="B79" s="132" t="s">
        <v>550</v>
      </c>
      <c r="C79" s="132" t="s">
        <v>551</v>
      </c>
      <c r="D79" s="145" t="s">
        <v>552</v>
      </c>
      <c r="E79" s="240"/>
      <c r="F79" s="289">
        <v>48100</v>
      </c>
      <c r="G79" s="240"/>
      <c r="L79" s="236" t="s">
        <v>58</v>
      </c>
      <c r="M79" s="236" t="s">
        <v>49</v>
      </c>
    </row>
    <row r="80" spans="2:13" s="237" customFormat="1">
      <c r="B80" s="132" t="s">
        <v>553</v>
      </c>
      <c r="C80" s="132" t="s">
        <v>554</v>
      </c>
      <c r="D80" s="145" t="s">
        <v>555</v>
      </c>
      <c r="E80" s="240"/>
      <c r="F80" s="289">
        <v>38900</v>
      </c>
      <c r="G80" s="240"/>
      <c r="L80" s="236" t="s">
        <v>58</v>
      </c>
      <c r="M80" s="236" t="s">
        <v>49</v>
      </c>
    </row>
    <row r="81" spans="2:13" s="237" customFormat="1">
      <c r="B81" s="132"/>
      <c r="C81" s="132"/>
      <c r="D81" s="146"/>
      <c r="E81" s="240"/>
      <c r="F81" s="289"/>
      <c r="G81" s="240"/>
      <c r="L81" s="143"/>
      <c r="M81" s="248"/>
    </row>
    <row r="82" spans="2:13" s="237" customFormat="1">
      <c r="B82" s="131" t="s">
        <v>556</v>
      </c>
      <c r="C82" s="132" t="s">
        <v>557</v>
      </c>
      <c r="D82" s="132"/>
      <c r="E82" s="240"/>
      <c r="F82" s="289">
        <v>60</v>
      </c>
      <c r="G82" s="240"/>
      <c r="L82" s="236" t="s">
        <v>65</v>
      </c>
      <c r="M82" s="236" t="s">
        <v>49</v>
      </c>
    </row>
    <row r="83" spans="2:13" s="237" customFormat="1" ht="43.2">
      <c r="B83" s="172" t="s">
        <v>558</v>
      </c>
      <c r="C83" s="244" t="s">
        <v>559</v>
      </c>
      <c r="D83" s="132" t="s">
        <v>711</v>
      </c>
      <c r="E83" s="239"/>
      <c r="F83" s="289">
        <v>620</v>
      </c>
      <c r="G83" s="240"/>
      <c r="H83" s="244"/>
      <c r="I83" s="244"/>
      <c r="J83" s="244"/>
      <c r="L83" s="236" t="s">
        <v>58</v>
      </c>
      <c r="M83" s="236" t="s">
        <v>49</v>
      </c>
    </row>
    <row r="84" spans="2:13" s="237" customFormat="1" ht="28.8">
      <c r="B84" s="131" t="s">
        <v>561</v>
      </c>
      <c r="C84" s="132" t="s">
        <v>562</v>
      </c>
      <c r="D84" s="87" t="s">
        <v>563</v>
      </c>
      <c r="E84" s="240"/>
      <c r="F84" s="289">
        <v>380</v>
      </c>
      <c r="G84" s="240"/>
      <c r="L84" s="236" t="s">
        <v>58</v>
      </c>
      <c r="M84" s="236" t="s">
        <v>49</v>
      </c>
    </row>
    <row r="85" spans="2:13" s="237" customFormat="1">
      <c r="B85" s="131" t="s">
        <v>564</v>
      </c>
      <c r="C85" s="132" t="s">
        <v>565</v>
      </c>
      <c r="D85" s="87" t="s">
        <v>566</v>
      </c>
      <c r="E85" s="240"/>
      <c r="F85" s="289">
        <v>90</v>
      </c>
      <c r="G85" s="240"/>
      <c r="L85" s="236" t="s">
        <v>58</v>
      </c>
      <c r="M85" s="236" t="s">
        <v>49</v>
      </c>
    </row>
    <row r="86" spans="2:13" s="237" customFormat="1">
      <c r="B86" s="188" t="s">
        <v>567</v>
      </c>
      <c r="C86" s="145" t="s">
        <v>568</v>
      </c>
      <c r="D86" s="145" t="s">
        <v>569</v>
      </c>
      <c r="E86" s="240"/>
      <c r="F86" s="289">
        <v>170</v>
      </c>
      <c r="G86" s="240"/>
      <c r="L86" s="236" t="s">
        <v>58</v>
      </c>
      <c r="M86" s="236" t="s">
        <v>49</v>
      </c>
    </row>
    <row r="87" spans="2:13" s="237" customFormat="1">
      <c r="B87" s="188" t="s">
        <v>570</v>
      </c>
      <c r="C87" s="145" t="s">
        <v>571</v>
      </c>
      <c r="D87" s="145" t="s">
        <v>569</v>
      </c>
      <c r="E87" s="240"/>
      <c r="F87" s="289">
        <v>50</v>
      </c>
      <c r="G87" s="240"/>
      <c r="L87" s="236" t="s">
        <v>58</v>
      </c>
      <c r="M87" s="236" t="s">
        <v>49</v>
      </c>
    </row>
    <row r="88" spans="2:13" s="237" customFormat="1">
      <c r="B88" s="135" t="s">
        <v>572</v>
      </c>
      <c r="C88" s="87" t="s">
        <v>573</v>
      </c>
      <c r="D88" s="87" t="s">
        <v>569</v>
      </c>
      <c r="E88" s="240"/>
      <c r="F88" s="289">
        <v>50</v>
      </c>
      <c r="G88" s="240"/>
      <c r="L88" s="236" t="s">
        <v>58</v>
      </c>
      <c r="M88" s="236" t="s">
        <v>49</v>
      </c>
    </row>
    <row r="89" spans="2:13" s="237" customFormat="1">
      <c r="B89" s="135" t="s">
        <v>574</v>
      </c>
      <c r="C89" s="148" t="s">
        <v>575</v>
      </c>
      <c r="D89" s="87" t="s">
        <v>569</v>
      </c>
      <c r="E89" s="240"/>
      <c r="F89" s="289">
        <v>50</v>
      </c>
      <c r="G89" s="240"/>
      <c r="L89" s="236" t="s">
        <v>58</v>
      </c>
      <c r="M89" s="236" t="s">
        <v>49</v>
      </c>
    </row>
    <row r="90" spans="2:13" s="237" customFormat="1">
      <c r="B90" s="135" t="s">
        <v>576</v>
      </c>
      <c r="C90" s="135" t="s">
        <v>577</v>
      </c>
      <c r="D90" s="87" t="s">
        <v>569</v>
      </c>
      <c r="E90" s="241"/>
      <c r="F90" s="289">
        <v>50</v>
      </c>
      <c r="G90" s="241"/>
      <c r="L90" s="236" t="s">
        <v>58</v>
      </c>
      <c r="M90" s="236" t="s">
        <v>49</v>
      </c>
    </row>
    <row r="91" spans="2:13" s="11" customFormat="1">
      <c r="B91" s="10"/>
      <c r="C91" s="32"/>
      <c r="D91" s="32"/>
      <c r="E91" s="10"/>
      <c r="F91" s="286"/>
      <c r="G91"/>
    </row>
    <row r="92" spans="2:13" s="11" customFormat="1" ht="18">
      <c r="B92" s="128" t="s">
        <v>106</v>
      </c>
      <c r="C92" s="133"/>
      <c r="D92" s="133"/>
      <c r="E92" s="10"/>
      <c r="F92" s="286"/>
      <c r="G92"/>
    </row>
    <row r="93" spans="2:13" s="11" customFormat="1">
      <c r="B93" s="134" t="s">
        <v>578</v>
      </c>
      <c r="C93" s="130" t="s">
        <v>33</v>
      </c>
      <c r="D93" s="129" t="s">
        <v>34</v>
      </c>
      <c r="E93" s="39"/>
      <c r="F93" s="279" t="s">
        <v>35</v>
      </c>
      <c r="G93" s="67"/>
      <c r="H93" s="96"/>
      <c r="I93" s="7"/>
      <c r="J93" s="7"/>
      <c r="K93" s="7"/>
      <c r="L93" s="157" t="s">
        <v>40</v>
      </c>
      <c r="M93" s="157" t="s">
        <v>41</v>
      </c>
    </row>
    <row r="94" spans="2:13" s="237" customFormat="1" ht="43.2">
      <c r="B94" s="135" t="s">
        <v>215</v>
      </c>
      <c r="C94" s="87" t="s">
        <v>216</v>
      </c>
      <c r="D94" s="87" t="s">
        <v>579</v>
      </c>
      <c r="E94" s="240"/>
      <c r="F94" s="289">
        <v>260</v>
      </c>
      <c r="G94" s="240"/>
      <c r="L94" s="236" t="s">
        <v>130</v>
      </c>
      <c r="M94" s="236" t="s">
        <v>49</v>
      </c>
    </row>
    <row r="95" spans="2:13" s="237" customFormat="1" ht="43.2">
      <c r="B95" s="135" t="s">
        <v>580</v>
      </c>
      <c r="C95" s="188" t="s">
        <v>581</v>
      </c>
      <c r="D95" s="223" t="s">
        <v>582</v>
      </c>
      <c r="E95" s="240"/>
      <c r="F95" s="289">
        <v>260</v>
      </c>
      <c r="G95" s="240"/>
      <c r="L95" s="236" t="s">
        <v>65</v>
      </c>
      <c r="M95" s="236" t="s">
        <v>49</v>
      </c>
    </row>
    <row r="96" spans="2:13" s="237" customFormat="1">
      <c r="B96" s="135" t="s">
        <v>583</v>
      </c>
      <c r="C96" s="188" t="s">
        <v>712</v>
      </c>
      <c r="D96" s="135" t="s">
        <v>585</v>
      </c>
      <c r="E96" s="240"/>
      <c r="F96" s="289">
        <v>300</v>
      </c>
      <c r="G96" s="240"/>
      <c r="L96" s="236" t="s">
        <v>65</v>
      </c>
      <c r="M96" s="236" t="s">
        <v>49</v>
      </c>
    </row>
    <row r="97" spans="2:13" s="237" customFormat="1" ht="28.8">
      <c r="B97" s="135" t="s">
        <v>586</v>
      </c>
      <c r="C97" s="87" t="s">
        <v>713</v>
      </c>
      <c r="D97" s="87" t="s">
        <v>714</v>
      </c>
      <c r="E97" s="240"/>
      <c r="F97" s="289">
        <v>390</v>
      </c>
      <c r="G97" s="240"/>
      <c r="L97" s="236" t="s">
        <v>65</v>
      </c>
      <c r="M97" s="236" t="s">
        <v>49</v>
      </c>
    </row>
    <row r="98" spans="2:13" s="11" customFormat="1">
      <c r="B98" s="134" t="s">
        <v>715</v>
      </c>
      <c r="C98" s="130" t="s">
        <v>33</v>
      </c>
      <c r="D98" s="129" t="s">
        <v>34</v>
      </c>
      <c r="E98" s="39"/>
      <c r="F98" s="279" t="s">
        <v>35</v>
      </c>
      <c r="G98" s="67"/>
      <c r="H98" s="96"/>
      <c r="I98" s="7"/>
      <c r="J98" s="7"/>
      <c r="K98" s="7"/>
      <c r="L98" s="157" t="s">
        <v>40</v>
      </c>
      <c r="M98" s="157" t="s">
        <v>41</v>
      </c>
    </row>
    <row r="99" spans="2:13" s="237" customFormat="1" ht="28.8">
      <c r="B99" s="135" t="s">
        <v>175</v>
      </c>
      <c r="C99" s="87" t="s">
        <v>176</v>
      </c>
      <c r="D99" s="87" t="s">
        <v>716</v>
      </c>
      <c r="E99" s="240"/>
      <c r="F99" s="289">
        <v>2640</v>
      </c>
      <c r="G99" s="240"/>
      <c r="L99" s="236" t="s">
        <v>178</v>
      </c>
      <c r="M99" s="236" t="s">
        <v>49</v>
      </c>
    </row>
    <row r="100" spans="2:13" s="237" customFormat="1">
      <c r="B100" s="135" t="s">
        <v>179</v>
      </c>
      <c r="C100" s="87" t="s">
        <v>180</v>
      </c>
      <c r="D100" s="87" t="s">
        <v>717</v>
      </c>
      <c r="E100" s="240"/>
      <c r="F100" s="289">
        <v>3690</v>
      </c>
      <c r="G100" s="240"/>
      <c r="L100" s="236" t="s">
        <v>178</v>
      </c>
      <c r="M100" s="236" t="s">
        <v>49</v>
      </c>
    </row>
    <row r="101" spans="2:13" s="237" customFormat="1" ht="43.2">
      <c r="B101" s="135" t="s">
        <v>182</v>
      </c>
      <c r="C101" s="87" t="s">
        <v>183</v>
      </c>
      <c r="D101" s="87" t="s">
        <v>184</v>
      </c>
      <c r="E101" s="240"/>
      <c r="F101" s="289">
        <v>2640</v>
      </c>
      <c r="G101" s="240"/>
      <c r="L101" s="236" t="s">
        <v>178</v>
      </c>
      <c r="M101" s="236" t="s">
        <v>185</v>
      </c>
    </row>
    <row r="102" spans="2:13" s="237" customFormat="1" ht="28.8">
      <c r="B102" s="131" t="s">
        <v>186</v>
      </c>
      <c r="C102" s="132" t="s">
        <v>187</v>
      </c>
      <c r="D102" s="132" t="s">
        <v>188</v>
      </c>
      <c r="E102" s="240"/>
      <c r="F102" s="289">
        <v>690</v>
      </c>
      <c r="G102" s="240"/>
      <c r="H102" s="223"/>
      <c r="I102" s="223"/>
      <c r="K102" s="223"/>
      <c r="L102" s="236" t="s">
        <v>189</v>
      </c>
      <c r="M102" s="236" t="s">
        <v>49</v>
      </c>
    </row>
    <row r="103" spans="2:13" s="237" customFormat="1">
      <c r="B103" s="131" t="s">
        <v>190</v>
      </c>
      <c r="C103" s="172" t="s">
        <v>191</v>
      </c>
      <c r="D103" s="132"/>
      <c r="E103" s="240"/>
      <c r="F103" s="289">
        <v>1800</v>
      </c>
      <c r="G103" s="240"/>
      <c r="H103" s="223"/>
      <c r="I103" s="223"/>
      <c r="K103" s="223"/>
      <c r="L103" s="236" t="s">
        <v>65</v>
      </c>
      <c r="M103" s="236" t="s">
        <v>49</v>
      </c>
    </row>
    <row r="104" spans="2:13" s="11" customFormat="1">
      <c r="B104" s="134" t="s">
        <v>718</v>
      </c>
      <c r="C104" s="130" t="s">
        <v>33</v>
      </c>
      <c r="D104" s="129" t="s">
        <v>34</v>
      </c>
      <c r="E104" s="39"/>
      <c r="F104" s="279" t="s">
        <v>35</v>
      </c>
      <c r="G104" s="67"/>
      <c r="H104" s="96"/>
      <c r="I104" s="7"/>
      <c r="J104" s="7"/>
      <c r="K104" s="7"/>
      <c r="L104" s="157" t="s">
        <v>40</v>
      </c>
      <c r="M104" s="157" t="s">
        <v>41</v>
      </c>
    </row>
    <row r="105" spans="2:13" s="237" customFormat="1" ht="43.2">
      <c r="B105" s="135" t="s">
        <v>596</v>
      </c>
      <c r="C105" s="87" t="s">
        <v>597</v>
      </c>
      <c r="D105" s="188" t="s">
        <v>598</v>
      </c>
      <c r="E105" s="240"/>
      <c r="F105" s="289">
        <v>1620</v>
      </c>
      <c r="G105" s="240"/>
      <c r="H105" s="223"/>
      <c r="K105" s="223"/>
      <c r="L105" s="236" t="s">
        <v>130</v>
      </c>
      <c r="M105" s="236" t="s">
        <v>49</v>
      </c>
    </row>
    <row r="106" spans="2:13" s="237" customFormat="1" ht="28.8">
      <c r="B106" s="135" t="s">
        <v>599</v>
      </c>
      <c r="C106" s="87" t="s">
        <v>600</v>
      </c>
      <c r="D106" s="188" t="s">
        <v>601</v>
      </c>
      <c r="E106" s="240"/>
      <c r="F106" s="289">
        <v>1320</v>
      </c>
      <c r="G106" s="240"/>
      <c r="L106" s="236" t="s">
        <v>130</v>
      </c>
      <c r="M106" s="236" t="s">
        <v>49</v>
      </c>
    </row>
    <row r="107" spans="2:13" s="237" customFormat="1">
      <c r="B107" s="143" t="s">
        <v>593</v>
      </c>
      <c r="C107" s="211" t="s">
        <v>594</v>
      </c>
      <c r="D107" s="135" t="s">
        <v>595</v>
      </c>
      <c r="E107" s="240"/>
      <c r="F107" s="289">
        <v>620</v>
      </c>
      <c r="G107" s="240"/>
      <c r="H107" s="223"/>
      <c r="K107" s="223"/>
      <c r="L107" s="236" t="s">
        <v>221</v>
      </c>
      <c r="M107" s="236" t="s">
        <v>49</v>
      </c>
    </row>
    <row r="108" spans="2:13" s="237" customFormat="1" ht="28.8">
      <c r="B108" s="143" t="s">
        <v>719</v>
      </c>
      <c r="C108" s="211" t="s">
        <v>720</v>
      </c>
      <c r="D108" s="135" t="s">
        <v>721</v>
      </c>
      <c r="E108" s="240"/>
      <c r="F108" s="289">
        <v>4610</v>
      </c>
      <c r="G108" s="240"/>
      <c r="H108" s="223"/>
      <c r="K108" s="223"/>
      <c r="L108" s="236" t="s">
        <v>48</v>
      </c>
      <c r="M108" s="236" t="s">
        <v>49</v>
      </c>
    </row>
    <row r="109" spans="2:13" s="237" customFormat="1" ht="28.8">
      <c r="B109" s="143" t="s">
        <v>722</v>
      </c>
      <c r="C109" s="211" t="s">
        <v>723</v>
      </c>
      <c r="D109" s="135" t="s">
        <v>721</v>
      </c>
      <c r="E109" s="240"/>
      <c r="F109" s="289">
        <v>4610</v>
      </c>
      <c r="G109" s="240"/>
      <c r="H109" s="223"/>
      <c r="K109" s="223"/>
      <c r="L109" s="236" t="s">
        <v>48</v>
      </c>
      <c r="M109" s="236" t="s">
        <v>49</v>
      </c>
    </row>
    <row r="110" spans="2:13" s="237" customFormat="1">
      <c r="B110" s="143" t="s">
        <v>724</v>
      </c>
      <c r="C110" s="211" t="s">
        <v>725</v>
      </c>
      <c r="D110" s="135" t="s">
        <v>726</v>
      </c>
      <c r="E110" s="240"/>
      <c r="F110" s="289">
        <v>3270</v>
      </c>
      <c r="G110" s="240"/>
      <c r="H110" s="223"/>
      <c r="K110" s="223"/>
      <c r="L110" s="236" t="s">
        <v>48</v>
      </c>
      <c r="M110" s="236" t="s">
        <v>49</v>
      </c>
    </row>
    <row r="111" spans="2:13" s="237" customFormat="1">
      <c r="B111" s="143" t="s">
        <v>727</v>
      </c>
      <c r="C111" s="211" t="s">
        <v>728</v>
      </c>
      <c r="D111" s="135" t="s">
        <v>729</v>
      </c>
      <c r="E111" s="240"/>
      <c r="F111" s="289">
        <v>7770</v>
      </c>
      <c r="G111" s="240"/>
      <c r="H111" s="223"/>
      <c r="K111" s="223"/>
      <c r="L111" s="236" t="s">
        <v>48</v>
      </c>
      <c r="M111" s="236" t="s">
        <v>49</v>
      </c>
    </row>
    <row r="112" spans="2:13" s="237" customFormat="1" ht="28.8">
      <c r="B112" s="143" t="s">
        <v>730</v>
      </c>
      <c r="C112" s="211" t="s">
        <v>731</v>
      </c>
      <c r="D112" s="135" t="s">
        <v>732</v>
      </c>
      <c r="E112" s="240"/>
      <c r="F112" s="289">
        <v>9210</v>
      </c>
      <c r="G112" s="240"/>
      <c r="H112" s="223"/>
      <c r="K112" s="223"/>
      <c r="L112" s="236" t="s">
        <v>733</v>
      </c>
      <c r="M112" s="236" t="s">
        <v>49</v>
      </c>
    </row>
    <row r="113" spans="2:13" s="237" customFormat="1" ht="28.8">
      <c r="B113" s="131" t="s">
        <v>121</v>
      </c>
      <c r="C113" s="212" t="s">
        <v>122</v>
      </c>
      <c r="D113" s="166" t="s">
        <v>123</v>
      </c>
      <c r="E113" s="240"/>
      <c r="F113" s="289">
        <v>80</v>
      </c>
      <c r="G113" s="240"/>
      <c r="H113" s="223"/>
      <c r="K113" s="223"/>
      <c r="L113" s="236" t="s">
        <v>48</v>
      </c>
      <c r="M113" s="236" t="s">
        <v>49</v>
      </c>
    </row>
    <row r="114" spans="2:13" s="237" customFormat="1">
      <c r="B114" s="131" t="s">
        <v>124</v>
      </c>
      <c r="C114" s="212" t="s">
        <v>125</v>
      </c>
      <c r="D114" s="166" t="s">
        <v>126</v>
      </c>
      <c r="E114" s="239"/>
      <c r="F114" s="289">
        <v>60</v>
      </c>
      <c r="G114" s="240"/>
      <c r="H114" s="244"/>
      <c r="I114" s="244"/>
      <c r="J114" s="244"/>
      <c r="L114" s="236" t="s">
        <v>65</v>
      </c>
      <c r="M114" s="236" t="s">
        <v>49</v>
      </c>
    </row>
    <row r="115" spans="2:13" s="237" customFormat="1" ht="28.8">
      <c r="B115" s="131" t="s">
        <v>127</v>
      </c>
      <c r="C115" s="212" t="s">
        <v>128</v>
      </c>
      <c r="D115" s="166" t="s">
        <v>129</v>
      </c>
      <c r="E115" s="239"/>
      <c r="F115" s="289">
        <v>150</v>
      </c>
      <c r="G115" s="240"/>
      <c r="H115" s="244"/>
      <c r="I115" s="244"/>
      <c r="J115" s="244"/>
      <c r="L115" s="236" t="s">
        <v>130</v>
      </c>
      <c r="M115" s="236" t="s">
        <v>49</v>
      </c>
    </row>
    <row r="116" spans="2:13" s="237" customFormat="1">
      <c r="B116" s="131" t="s">
        <v>734</v>
      </c>
      <c r="C116" s="212" t="s">
        <v>735</v>
      </c>
      <c r="D116" s="166" t="s">
        <v>736</v>
      </c>
      <c r="E116" s="239"/>
      <c r="F116" s="289">
        <v>120</v>
      </c>
      <c r="G116" s="240"/>
      <c r="H116" s="244"/>
      <c r="I116" s="244"/>
      <c r="J116" s="244"/>
      <c r="L116" s="236" t="s">
        <v>65</v>
      </c>
      <c r="M116" s="236" t="s">
        <v>49</v>
      </c>
    </row>
    <row r="117" spans="2:13" s="237" customFormat="1">
      <c r="B117" s="131" t="s">
        <v>737</v>
      </c>
      <c r="C117" s="212" t="s">
        <v>738</v>
      </c>
      <c r="D117" s="166" t="s">
        <v>739</v>
      </c>
      <c r="E117" s="239"/>
      <c r="F117" s="289">
        <v>470</v>
      </c>
      <c r="G117" s="240"/>
      <c r="H117" s="244"/>
      <c r="I117" s="244"/>
      <c r="J117" s="244"/>
      <c r="L117" s="236" t="s">
        <v>615</v>
      </c>
      <c r="M117" s="236" t="s">
        <v>49</v>
      </c>
    </row>
    <row r="118" spans="2:13" s="237" customFormat="1">
      <c r="B118" s="131" t="s">
        <v>740</v>
      </c>
      <c r="C118" s="212" t="s">
        <v>741</v>
      </c>
      <c r="D118" s="166" t="s">
        <v>742</v>
      </c>
      <c r="E118" s="239"/>
      <c r="F118" s="289">
        <v>330</v>
      </c>
      <c r="G118" s="240"/>
      <c r="H118" s="244"/>
      <c r="I118" s="244"/>
      <c r="J118" s="244"/>
      <c r="L118" s="236" t="s">
        <v>130</v>
      </c>
      <c r="M118" s="236" t="s">
        <v>49</v>
      </c>
    </row>
    <row r="119" spans="2:13" s="120" customFormat="1">
      <c r="B119" s="10"/>
      <c r="C119" s="10"/>
      <c r="D119" s="10"/>
      <c r="E119" s="10"/>
      <c r="F119" s="286"/>
      <c r="G119" s="10"/>
      <c r="H119"/>
      <c r="I119"/>
      <c r="J119"/>
      <c r="K119"/>
      <c r="L119"/>
      <c r="M119"/>
    </row>
    <row r="120" spans="2:13" s="120" customFormat="1" ht="18">
      <c r="B120" s="72" t="s">
        <v>131</v>
      </c>
      <c r="C120" s="38"/>
      <c r="D120" s="38"/>
      <c r="E120" s="11"/>
      <c r="F120" s="286"/>
      <c r="G120"/>
      <c r="H120"/>
      <c r="I120"/>
      <c r="J120"/>
      <c r="K120"/>
      <c r="L120"/>
      <c r="M120"/>
    </row>
    <row r="121" spans="2:13" s="11" customFormat="1">
      <c r="B121" s="129" t="s">
        <v>32</v>
      </c>
      <c r="C121" s="71" t="s">
        <v>33</v>
      </c>
      <c r="D121" s="39" t="s">
        <v>34</v>
      </c>
      <c r="E121" s="65"/>
      <c r="F121" s="279" t="s">
        <v>35</v>
      </c>
      <c r="G121" s="58"/>
      <c r="H121" s="96"/>
      <c r="I121" s="7"/>
      <c r="J121" s="7"/>
      <c r="K121" s="7"/>
      <c r="L121" s="7"/>
      <c r="M121" s="7"/>
    </row>
    <row r="122" spans="2:13" s="237" customFormat="1">
      <c r="B122" s="249">
        <v>16178</v>
      </c>
      <c r="C122" s="249" t="s">
        <v>836</v>
      </c>
      <c r="D122" s="249" t="s">
        <v>744</v>
      </c>
      <c r="E122" s="238"/>
      <c r="F122" s="289">
        <v>3540</v>
      </c>
      <c r="G122" s="240"/>
      <c r="L122" s="236" t="s">
        <v>48</v>
      </c>
      <c r="M122" s="236" t="s">
        <v>49</v>
      </c>
    </row>
    <row r="123" spans="2:13" s="237" customFormat="1">
      <c r="B123" s="249">
        <v>16179</v>
      </c>
      <c r="C123" s="249" t="s">
        <v>837</v>
      </c>
      <c r="D123" s="249" t="s">
        <v>744</v>
      </c>
      <c r="E123" s="238"/>
      <c r="F123" s="289">
        <v>4420</v>
      </c>
      <c r="G123" s="240"/>
      <c r="L123" s="236" t="s">
        <v>48</v>
      </c>
      <c r="M123" s="236" t="s">
        <v>49</v>
      </c>
    </row>
    <row r="124" spans="2:13" s="237" customFormat="1">
      <c r="B124" s="249">
        <v>16180</v>
      </c>
      <c r="C124" s="249" t="s">
        <v>838</v>
      </c>
      <c r="D124" s="249" t="s">
        <v>744</v>
      </c>
      <c r="E124" s="238"/>
      <c r="F124" s="289">
        <v>5310</v>
      </c>
      <c r="G124" s="240"/>
      <c r="L124" s="236" t="s">
        <v>48</v>
      </c>
      <c r="M124" s="236" t="s">
        <v>49</v>
      </c>
    </row>
    <row r="125" spans="2:13" s="237" customFormat="1">
      <c r="B125" s="249">
        <v>16185</v>
      </c>
      <c r="C125" s="249" t="s">
        <v>839</v>
      </c>
      <c r="D125" s="249" t="s">
        <v>749</v>
      </c>
      <c r="E125" s="238"/>
      <c r="F125" s="289">
        <v>6360</v>
      </c>
      <c r="G125" s="240"/>
      <c r="L125" s="236" t="s">
        <v>48</v>
      </c>
      <c r="M125" s="236" t="s">
        <v>49</v>
      </c>
    </row>
    <row r="126" spans="2:13" s="237" customFormat="1">
      <c r="B126" s="249">
        <v>16186</v>
      </c>
      <c r="C126" s="249" t="s">
        <v>840</v>
      </c>
      <c r="D126" s="249" t="s">
        <v>749</v>
      </c>
      <c r="E126" s="238"/>
      <c r="F126" s="289">
        <v>7950</v>
      </c>
      <c r="G126" s="240"/>
      <c r="L126" s="236" t="s">
        <v>48</v>
      </c>
      <c r="M126" s="236" t="s">
        <v>49</v>
      </c>
    </row>
    <row r="127" spans="2:13" s="237" customFormat="1">
      <c r="B127" s="249">
        <v>16187</v>
      </c>
      <c r="C127" s="249" t="s">
        <v>841</v>
      </c>
      <c r="D127" s="249" t="s">
        <v>749</v>
      </c>
      <c r="E127" s="238"/>
      <c r="F127" s="289">
        <v>9550</v>
      </c>
      <c r="G127" s="240"/>
      <c r="L127" s="236" t="s">
        <v>48</v>
      </c>
      <c r="M127" s="236" t="s">
        <v>49</v>
      </c>
    </row>
    <row r="128" spans="2:13" s="237" customFormat="1">
      <c r="B128" s="249">
        <v>16320</v>
      </c>
      <c r="C128" s="249" t="s">
        <v>842</v>
      </c>
      <c r="D128" s="249" t="s">
        <v>749</v>
      </c>
      <c r="E128" s="238"/>
      <c r="F128" s="289">
        <v>3630</v>
      </c>
      <c r="G128" s="240"/>
      <c r="L128" s="236" t="s">
        <v>48</v>
      </c>
      <c r="M128" s="236" t="s">
        <v>49</v>
      </c>
    </row>
    <row r="129" spans="2:13" s="237" customFormat="1">
      <c r="B129" s="249">
        <v>16321</v>
      </c>
      <c r="C129" s="249" t="s">
        <v>843</v>
      </c>
      <c r="D129" s="249" t="s">
        <v>749</v>
      </c>
      <c r="E129" s="238"/>
      <c r="F129" s="289">
        <v>5390</v>
      </c>
      <c r="G129" s="240"/>
      <c r="L129" s="236" t="s">
        <v>48</v>
      </c>
      <c r="M129" s="236" t="s">
        <v>49</v>
      </c>
    </row>
    <row r="130" spans="2:13" s="237" customFormat="1">
      <c r="B130" s="249">
        <v>16322</v>
      </c>
      <c r="C130" s="249" t="s">
        <v>844</v>
      </c>
      <c r="D130" s="249" t="s">
        <v>749</v>
      </c>
      <c r="E130" s="238"/>
      <c r="F130" s="289">
        <v>4510</v>
      </c>
      <c r="G130" s="240"/>
      <c r="L130" s="236" t="s">
        <v>48</v>
      </c>
      <c r="M130" s="236" t="s">
        <v>49</v>
      </c>
    </row>
    <row r="131" spans="2:13" s="237" customFormat="1">
      <c r="B131" s="249">
        <v>16323</v>
      </c>
      <c r="C131" s="249" t="s">
        <v>845</v>
      </c>
      <c r="D131" s="249" t="s">
        <v>749</v>
      </c>
      <c r="E131" s="238"/>
      <c r="F131" s="289">
        <v>6530</v>
      </c>
      <c r="G131" s="240"/>
      <c r="L131" s="236" t="s">
        <v>48</v>
      </c>
      <c r="M131" s="236" t="s">
        <v>49</v>
      </c>
    </row>
    <row r="132" spans="2:13" s="237" customFormat="1">
      <c r="B132" s="249">
        <v>16324</v>
      </c>
      <c r="C132" s="249" t="s">
        <v>846</v>
      </c>
      <c r="D132" s="249" t="s">
        <v>749</v>
      </c>
      <c r="E132" s="238"/>
      <c r="F132" s="289">
        <v>9710</v>
      </c>
      <c r="G132" s="240"/>
      <c r="L132" s="236" t="s">
        <v>48</v>
      </c>
      <c r="M132" s="236" t="s">
        <v>49</v>
      </c>
    </row>
    <row r="133" spans="2:13" s="237" customFormat="1">
      <c r="B133" s="249">
        <v>16325</v>
      </c>
      <c r="C133" s="249" t="s">
        <v>847</v>
      </c>
      <c r="D133" s="249" t="s">
        <v>749</v>
      </c>
      <c r="E133" s="238"/>
      <c r="F133" s="289">
        <v>8110</v>
      </c>
      <c r="G133" s="240"/>
      <c r="L133" s="236" t="s">
        <v>48</v>
      </c>
      <c r="M133" s="236" t="s">
        <v>49</v>
      </c>
    </row>
    <row r="136" spans="2:13" s="11" customFormat="1">
      <c r="B136" s="11" t="s">
        <v>24</v>
      </c>
      <c r="C136" s="53"/>
      <c r="D136" s="53"/>
      <c r="F136" s="287"/>
    </row>
    <row r="137" spans="2:13" s="11" customFormat="1">
      <c r="B137" s="11" t="s">
        <v>25</v>
      </c>
      <c r="C137" s="53"/>
      <c r="D137" s="53"/>
      <c r="F137" s="287"/>
    </row>
    <row r="138" spans="2:13" s="11" customFormat="1">
      <c r="B138" s="11" t="s">
        <v>26</v>
      </c>
      <c r="C138" s="53"/>
      <c r="D138" s="53"/>
      <c r="F138" s="287"/>
    </row>
    <row r="139" spans="2:13">
      <c r="B139" s="11"/>
      <c r="C139" s="53"/>
      <c r="D139" s="53"/>
    </row>
    <row r="140" spans="2:13" s="120" customFormat="1">
      <c r="B140" s="11" t="s">
        <v>27</v>
      </c>
      <c r="C140"/>
      <c r="D140"/>
      <c r="F140" s="286"/>
    </row>
    <row r="142" spans="2:13">
      <c r="B142" s="11" t="s">
        <v>28</v>
      </c>
      <c r="C142" s="167"/>
    </row>
    <row r="144" spans="2:13">
      <c r="H144" s="34"/>
    </row>
    <row r="145" spans="8:8">
      <c r="H145" s="34"/>
    </row>
  </sheetData>
  <sheetProtection formatCells="0" formatColumns="0" formatRows="0" insertColumns="0" insertRows="0" insertHyperlinks="0" deleteColumns="0" deleteRows="0" sort="0" autoFilter="0" pivotTables="0"/>
  <mergeCells count="4">
    <mergeCell ref="C36:D36"/>
    <mergeCell ref="C50:D50"/>
    <mergeCell ref="C9:D9"/>
    <mergeCell ref="C22:D22"/>
  </mergeCells>
  <conditionalFormatting sqref="F11:F20 F94:F97 F122:F127">
    <cfRule type="expression" dxfId="43" priority="59">
      <formula>L11="China"</formula>
    </cfRule>
  </conditionalFormatting>
  <conditionalFormatting sqref="F24:F33">
    <cfRule type="expression" dxfId="42" priority="58">
      <formula>L24="China"</formula>
    </cfRule>
  </conditionalFormatting>
  <conditionalFormatting sqref="F38:F47">
    <cfRule type="expression" dxfId="41" priority="25">
      <formula>L38="China"</formula>
    </cfRule>
  </conditionalFormatting>
  <conditionalFormatting sqref="F52:F61">
    <cfRule type="expression" dxfId="40" priority="6">
      <formula>L52="China"</formula>
    </cfRule>
  </conditionalFormatting>
  <conditionalFormatting sqref="F66:F90">
    <cfRule type="expression" dxfId="39" priority="49">
      <formula>L66="China"</formula>
    </cfRule>
  </conditionalFormatting>
  <conditionalFormatting sqref="F99:F103">
    <cfRule type="expression" dxfId="38" priority="47">
      <formula>L99="China"</formula>
    </cfRule>
  </conditionalFormatting>
  <conditionalFormatting sqref="F105:F118">
    <cfRule type="expression" dxfId="37" priority="46">
      <formula>L105="China"</formula>
    </cfRule>
  </conditionalFormatting>
  <conditionalFormatting sqref="F128:F133">
    <cfRule type="expression" dxfId="36" priority="1">
      <formula>N128="China"</formula>
    </cfRule>
  </conditionalFormatting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24FF-7D1B-4BEF-A401-A625F71C9963}">
  <sheetPr codeName="Sheet19">
    <tabColor rgb="FF0356A3"/>
    <pageSetUpPr fitToPage="1"/>
  </sheetPr>
  <dimension ref="B1:M57"/>
  <sheetViews>
    <sheetView zoomScaleNormal="100" workbookViewId="0">
      <selection activeCell="G10" sqref="G10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8" width="11.21875" style="34" customWidth="1"/>
    <col min="9" max="9" width="11.21875" customWidth="1"/>
    <col min="10" max="11" width="14.21875" customWidth="1"/>
    <col min="12" max="13" width="11.21875" customWidth="1"/>
  </cols>
  <sheetData>
    <row r="1" spans="2:13" s="7" customFormat="1">
      <c r="F1" s="288"/>
    </row>
    <row r="2" spans="2:13" ht="25.8">
      <c r="C2" s="23" t="s">
        <v>14</v>
      </c>
      <c r="D2" s="23"/>
    </row>
    <row r="3" spans="2:13">
      <c r="C3" s="24" t="s">
        <v>1</v>
      </c>
      <c r="D3" s="24"/>
    </row>
    <row r="4" spans="2:13">
      <c r="B4" s="54"/>
      <c r="C4" s="33"/>
      <c r="D4" s="54"/>
      <c r="F4" s="277" t="s">
        <v>30</v>
      </c>
    </row>
    <row r="5" spans="2:13">
      <c r="B5" s="25"/>
      <c r="D5" s="25"/>
    </row>
    <row r="6" spans="2:13">
      <c r="B6" s="25"/>
      <c r="C6" s="25"/>
      <c r="D6" s="25"/>
    </row>
    <row r="7" spans="2:13" ht="15.6">
      <c r="B7" s="26" t="s">
        <v>2</v>
      </c>
      <c r="C7" s="46" t="s">
        <v>3</v>
      </c>
      <c r="D7" s="26"/>
      <c r="E7" s="11"/>
    </row>
    <row r="8" spans="2:13" ht="15.6">
      <c r="B8" s="26"/>
      <c r="C8" s="26"/>
      <c r="D8" s="26"/>
      <c r="E8" s="11"/>
    </row>
    <row r="9" spans="2:13" ht="18">
      <c r="B9" s="72" t="s">
        <v>31</v>
      </c>
      <c r="C9" s="72"/>
      <c r="D9" s="38"/>
      <c r="E9" s="11"/>
      <c r="F9" s="278"/>
      <c r="G9" s="10"/>
    </row>
    <row r="10" spans="2:13" s="11" customFormat="1">
      <c r="B10" s="129" t="s">
        <v>32</v>
      </c>
      <c r="C10" s="71" t="s">
        <v>33</v>
      </c>
      <c r="D10" s="39" t="s">
        <v>34</v>
      </c>
      <c r="E10" s="65"/>
      <c r="F10" s="280" t="s">
        <v>35</v>
      </c>
      <c r="G10" s="43"/>
      <c r="H10" s="73"/>
      <c r="I10" s="39"/>
      <c r="J10" s="39"/>
      <c r="K10" s="39"/>
      <c r="L10" s="56" t="s">
        <v>40</v>
      </c>
      <c r="M10" s="157" t="s">
        <v>41</v>
      </c>
    </row>
    <row r="11" spans="2:13" s="11" customFormat="1">
      <c r="B11" s="66" t="s">
        <v>848</v>
      </c>
      <c r="C11" s="68" t="s">
        <v>849</v>
      </c>
      <c r="D11" s="69" t="s">
        <v>850</v>
      </c>
      <c r="E11" s="79"/>
      <c r="F11" s="281">
        <v>180</v>
      </c>
      <c r="G11" s="86"/>
      <c r="H11" s="64"/>
      <c r="I11" s="44"/>
      <c r="J11" s="44"/>
      <c r="K11" s="44"/>
      <c r="L11" s="121" t="s">
        <v>48</v>
      </c>
      <c r="M11" s="121" t="s">
        <v>49</v>
      </c>
    </row>
    <row r="12" spans="2:13" s="11" customFormat="1">
      <c r="B12" s="66" t="s">
        <v>851</v>
      </c>
      <c r="C12" s="68" t="s">
        <v>852</v>
      </c>
      <c r="D12" s="69" t="s">
        <v>850</v>
      </c>
      <c r="E12" s="79"/>
      <c r="F12" s="281">
        <v>230</v>
      </c>
      <c r="G12" s="79"/>
      <c r="H12" s="64"/>
      <c r="I12" s="44"/>
      <c r="J12" s="44"/>
      <c r="K12" s="44"/>
      <c r="L12" s="121" t="s">
        <v>48</v>
      </c>
      <c r="M12" s="121" t="s">
        <v>49</v>
      </c>
    </row>
    <row r="13" spans="2:13" s="11" customFormat="1">
      <c r="B13" s="66" t="s">
        <v>853</v>
      </c>
      <c r="C13" s="68" t="s">
        <v>854</v>
      </c>
      <c r="D13" s="69" t="s">
        <v>850</v>
      </c>
      <c r="E13" s="79"/>
      <c r="F13" s="281">
        <v>330</v>
      </c>
      <c r="G13" s="79"/>
      <c r="H13" s="168"/>
      <c r="I13" s="169"/>
      <c r="J13" s="169"/>
      <c r="K13" s="169"/>
      <c r="L13" s="121" t="s">
        <v>48</v>
      </c>
      <c r="M13" s="121" t="s">
        <v>49</v>
      </c>
    </row>
    <row r="14" spans="2:13">
      <c r="C14" s="45"/>
      <c r="D14" s="45"/>
      <c r="E14" s="79"/>
      <c r="G14" s="79"/>
    </row>
    <row r="15" spans="2:13" s="11" customFormat="1">
      <c r="B15" s="66" t="s">
        <v>855</v>
      </c>
      <c r="C15" s="68" t="s">
        <v>856</v>
      </c>
      <c r="D15" s="69" t="s">
        <v>857</v>
      </c>
      <c r="E15" s="79"/>
      <c r="F15" s="281">
        <v>460</v>
      </c>
      <c r="G15" s="79"/>
      <c r="H15" s="170"/>
      <c r="I15" s="171"/>
      <c r="J15" s="171"/>
      <c r="K15" s="171"/>
      <c r="L15" s="121" t="s">
        <v>48</v>
      </c>
      <c r="M15" s="121" t="s">
        <v>49</v>
      </c>
    </row>
    <row r="16" spans="2:13" s="11" customFormat="1">
      <c r="B16" s="66" t="s">
        <v>858</v>
      </c>
      <c r="C16" s="68" t="s">
        <v>859</v>
      </c>
      <c r="D16" s="69" t="s">
        <v>857</v>
      </c>
      <c r="E16" s="79"/>
      <c r="F16" s="281">
        <v>580</v>
      </c>
      <c r="G16" s="79"/>
      <c r="H16" s="64"/>
      <c r="I16" s="44"/>
      <c r="J16" s="44"/>
      <c r="K16" s="44"/>
      <c r="L16" s="121" t="s">
        <v>48</v>
      </c>
      <c r="M16" s="121" t="s">
        <v>49</v>
      </c>
    </row>
    <row r="17" spans="2:13" s="11" customFormat="1">
      <c r="B17" s="66" t="s">
        <v>860</v>
      </c>
      <c r="C17" s="68" t="s">
        <v>861</v>
      </c>
      <c r="D17" s="69" t="s">
        <v>857</v>
      </c>
      <c r="E17" s="41"/>
      <c r="F17" s="281">
        <v>810</v>
      </c>
      <c r="G17" s="41"/>
      <c r="H17" s="64"/>
      <c r="I17" s="44"/>
      <c r="J17" s="44"/>
      <c r="K17" s="44"/>
      <c r="L17" s="121" t="s">
        <v>48</v>
      </c>
      <c r="M17" s="121" t="s">
        <v>49</v>
      </c>
    </row>
    <row r="18" spans="2:13">
      <c r="B18" s="7"/>
      <c r="C18" s="22"/>
      <c r="D18" s="22"/>
      <c r="E18" s="11"/>
      <c r="F18" s="287"/>
      <c r="G18" s="10"/>
    </row>
    <row r="19" spans="2:13">
      <c r="B19" s="80" t="s">
        <v>862</v>
      </c>
    </row>
    <row r="40" spans="2:6" s="11" customFormat="1">
      <c r="B40" s="11" t="s">
        <v>24</v>
      </c>
      <c r="F40" s="287"/>
    </row>
    <row r="41" spans="2:6">
      <c r="B41" s="11" t="s">
        <v>25</v>
      </c>
    </row>
    <row r="42" spans="2:6" s="11" customFormat="1">
      <c r="B42" s="11" t="s">
        <v>26</v>
      </c>
      <c r="F42" s="287"/>
    </row>
    <row r="51" spans="2:4">
      <c r="B51" s="11" t="s">
        <v>24</v>
      </c>
      <c r="C51" s="53"/>
      <c r="D51" s="53"/>
    </row>
    <row r="52" spans="2:4">
      <c r="B52" s="11" t="s">
        <v>25</v>
      </c>
      <c r="C52" s="53"/>
      <c r="D52" s="53"/>
    </row>
    <row r="53" spans="2:4">
      <c r="B53" s="11" t="s">
        <v>26</v>
      </c>
      <c r="C53" s="53"/>
      <c r="D53" s="53"/>
    </row>
    <row r="54" spans="2:4">
      <c r="B54" s="11"/>
      <c r="C54" s="53"/>
      <c r="D54" s="53"/>
    </row>
    <row r="55" spans="2:4">
      <c r="B55" s="11" t="s">
        <v>27</v>
      </c>
    </row>
    <row r="57" spans="2:4">
      <c r="B57" s="11" t="s">
        <v>28</v>
      </c>
      <c r="C57" s="167"/>
    </row>
  </sheetData>
  <sheetProtection formatCells="0" formatColumns="0" formatRows="0" insertColumns="0" insertRows="0" insertHyperlinks="0" deleteColumns="0" deleteRows="0" sort="0" autoFilter="0" pivotTables="0"/>
  <conditionalFormatting sqref="F11:F13">
    <cfRule type="expression" dxfId="35" priority="11">
      <formula>L11="China"</formula>
    </cfRule>
  </conditionalFormatting>
  <conditionalFormatting sqref="F15:F17">
    <cfRule type="expression" dxfId="34" priority="4">
      <formula>L15="China"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3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tabColor rgb="FFA4211A"/>
    <pageSetUpPr fitToPage="1"/>
  </sheetPr>
  <dimension ref="B1:M49"/>
  <sheetViews>
    <sheetView zoomScaleNormal="100" workbookViewId="0">
      <selection activeCell="G10" sqref="G10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ht="5.0999999999999996" customHeight="1"/>
    <row r="2" spans="2:13" ht="25.8">
      <c r="C2" s="23" t="s">
        <v>863</v>
      </c>
      <c r="D2" s="23"/>
    </row>
    <row r="3" spans="2:13">
      <c r="C3" s="24" t="s">
        <v>1</v>
      </c>
      <c r="D3" s="24"/>
    </row>
    <row r="4" spans="2:13">
      <c r="B4" s="54"/>
      <c r="C4" s="54"/>
      <c r="D4" s="54"/>
      <c r="F4" s="277" t="s">
        <v>30</v>
      </c>
    </row>
    <row r="5" spans="2:13">
      <c r="B5" s="25"/>
      <c r="C5" s="25"/>
      <c r="D5" s="25"/>
    </row>
    <row r="6" spans="2:13">
      <c r="B6" s="25"/>
      <c r="C6" s="25"/>
      <c r="D6" s="25"/>
    </row>
    <row r="7" spans="2:13" ht="15.6">
      <c r="B7" s="26" t="s">
        <v>2</v>
      </c>
      <c r="C7" s="46" t="s">
        <v>3</v>
      </c>
      <c r="D7" s="26"/>
      <c r="E7" s="11"/>
    </row>
    <row r="8" spans="2:13" ht="15.6">
      <c r="B8" s="26"/>
      <c r="C8" s="26"/>
      <c r="D8" s="26"/>
      <c r="E8" s="11"/>
    </row>
    <row r="9" spans="2:13" ht="18">
      <c r="B9" s="128" t="s">
        <v>864</v>
      </c>
      <c r="C9" s="301"/>
      <c r="D9" s="301"/>
      <c r="E9" s="11"/>
      <c r="F9" s="278"/>
      <c r="G9" s="10"/>
    </row>
    <row r="10" spans="2:13" s="11" customFormat="1">
      <c r="B10" s="129" t="s">
        <v>32</v>
      </c>
      <c r="C10" s="130" t="s">
        <v>33</v>
      </c>
      <c r="D10" s="129" t="s">
        <v>34</v>
      </c>
      <c r="E10" s="39"/>
      <c r="F10" s="280" t="s">
        <v>35</v>
      </c>
      <c r="G10" s="42"/>
      <c r="L10" s="56" t="s">
        <v>40</v>
      </c>
      <c r="M10" s="157" t="s">
        <v>41</v>
      </c>
    </row>
    <row r="11" spans="2:13" s="237" customFormat="1" ht="43.2">
      <c r="B11" s="135" t="s">
        <v>865</v>
      </c>
      <c r="C11" s="87" t="s">
        <v>866</v>
      </c>
      <c r="D11" s="87" t="s">
        <v>867</v>
      </c>
      <c r="E11" s="242"/>
      <c r="F11" s="289">
        <v>10780</v>
      </c>
      <c r="G11" s="240"/>
      <c r="H11" s="118"/>
      <c r="I11" s="118"/>
      <c r="J11" s="118"/>
      <c r="K11" s="118"/>
      <c r="L11" s="121" t="s">
        <v>48</v>
      </c>
      <c r="M11" s="121" t="s">
        <v>49</v>
      </c>
    </row>
    <row r="12" spans="2:13" s="237" customFormat="1" ht="43.2">
      <c r="B12" s="135" t="s">
        <v>868</v>
      </c>
      <c r="C12" s="87" t="s">
        <v>869</v>
      </c>
      <c r="D12" s="87" t="s">
        <v>870</v>
      </c>
      <c r="E12" s="242"/>
      <c r="F12" s="289">
        <v>12110</v>
      </c>
      <c r="G12" s="240"/>
      <c r="H12" s="118"/>
      <c r="I12" s="118"/>
      <c r="J12" s="118"/>
      <c r="K12" s="118"/>
      <c r="L12" s="121" t="s">
        <v>48</v>
      </c>
      <c r="M12" s="121" t="s">
        <v>49</v>
      </c>
    </row>
    <row r="13" spans="2:13" s="237" customFormat="1" ht="43.2">
      <c r="B13" s="135" t="s">
        <v>871</v>
      </c>
      <c r="C13" s="87" t="s">
        <v>872</v>
      </c>
      <c r="D13" s="87" t="s">
        <v>873</v>
      </c>
      <c r="E13" s="242"/>
      <c r="F13" s="289">
        <v>13500</v>
      </c>
      <c r="G13" s="240"/>
      <c r="H13" s="118"/>
      <c r="I13" s="118"/>
      <c r="J13" s="118"/>
      <c r="K13" s="118"/>
      <c r="L13" s="121" t="s">
        <v>48</v>
      </c>
      <c r="M13" s="121" t="s">
        <v>49</v>
      </c>
    </row>
    <row r="14" spans="2:13" s="237" customFormat="1" ht="43.2">
      <c r="B14" s="135" t="s">
        <v>874</v>
      </c>
      <c r="C14" s="87" t="s">
        <v>875</v>
      </c>
      <c r="D14" s="87" t="s">
        <v>876</v>
      </c>
      <c r="E14" s="242"/>
      <c r="F14" s="289">
        <v>14800</v>
      </c>
      <c r="G14" s="240"/>
      <c r="H14" s="118"/>
      <c r="I14" s="118"/>
      <c r="J14" s="118"/>
      <c r="K14" s="118"/>
      <c r="L14" s="121" t="s">
        <v>48</v>
      </c>
      <c r="M14" s="121" t="s">
        <v>49</v>
      </c>
    </row>
    <row r="15" spans="2:13" s="11" customFormat="1">
      <c r="B15" s="10"/>
      <c r="C15" s="32"/>
      <c r="D15" s="32"/>
      <c r="E15" s="10"/>
      <c r="F15" s="286"/>
      <c r="G15"/>
    </row>
    <row r="16" spans="2:13" s="11" customFormat="1" ht="18">
      <c r="B16" s="128" t="s">
        <v>877</v>
      </c>
      <c r="C16" s="133"/>
      <c r="D16" s="133"/>
      <c r="E16" s="10"/>
      <c r="F16" s="286"/>
      <c r="G16"/>
    </row>
    <row r="17" spans="2:13" s="11" customFormat="1">
      <c r="B17" s="129" t="s">
        <v>32</v>
      </c>
      <c r="C17" s="130" t="s">
        <v>33</v>
      </c>
      <c r="D17" s="129" t="s">
        <v>34</v>
      </c>
      <c r="E17" s="39"/>
      <c r="F17" s="279" t="s">
        <v>35</v>
      </c>
      <c r="G17" s="42"/>
      <c r="L17" s="56" t="s">
        <v>40</v>
      </c>
      <c r="M17" s="157" t="s">
        <v>41</v>
      </c>
    </row>
    <row r="18" spans="2:13" s="237" customFormat="1">
      <c r="B18" s="135" t="s">
        <v>878</v>
      </c>
      <c r="C18" s="87" t="s">
        <v>879</v>
      </c>
      <c r="D18" s="87"/>
      <c r="E18" s="242"/>
      <c r="F18" s="289">
        <v>2500</v>
      </c>
      <c r="G18" s="240"/>
      <c r="H18" s="118"/>
      <c r="I18" s="118"/>
      <c r="J18" s="118"/>
      <c r="K18" s="118"/>
      <c r="L18" s="121" t="s">
        <v>178</v>
      </c>
      <c r="M18" s="121" t="s">
        <v>49</v>
      </c>
    </row>
    <row r="19" spans="2:13" s="237" customFormat="1">
      <c r="B19" s="135" t="s">
        <v>880</v>
      </c>
      <c r="C19" s="87" t="s">
        <v>881</v>
      </c>
      <c r="D19" s="87"/>
      <c r="E19" s="242"/>
      <c r="F19" s="289">
        <v>240</v>
      </c>
      <c r="G19" s="240"/>
      <c r="H19" s="118"/>
      <c r="I19" s="118"/>
      <c r="J19" s="118"/>
      <c r="K19" s="118"/>
      <c r="L19" s="121" t="s">
        <v>882</v>
      </c>
      <c r="M19" s="121" t="s">
        <v>49</v>
      </c>
    </row>
    <row r="20" spans="2:13" s="237" customFormat="1">
      <c r="B20" s="135" t="s">
        <v>883</v>
      </c>
      <c r="C20" s="87" t="s">
        <v>884</v>
      </c>
      <c r="D20" s="87"/>
      <c r="E20" s="242"/>
      <c r="F20" s="289">
        <v>240</v>
      </c>
      <c r="G20" s="240"/>
      <c r="H20" s="118"/>
      <c r="I20" s="118"/>
      <c r="J20" s="118"/>
      <c r="K20" s="118"/>
      <c r="L20" s="121" t="s">
        <v>882</v>
      </c>
      <c r="M20" s="121" t="s">
        <v>49</v>
      </c>
    </row>
    <row r="21" spans="2:13" s="11" customFormat="1">
      <c r="B21" s="10"/>
      <c r="C21" s="32"/>
      <c r="D21" s="32"/>
      <c r="E21" s="10"/>
      <c r="F21" s="286"/>
      <c r="G21"/>
    </row>
    <row r="22" spans="2:13" s="11" customFormat="1" ht="18">
      <c r="B22" s="128" t="s">
        <v>885</v>
      </c>
      <c r="C22" s="301"/>
      <c r="D22" s="301"/>
      <c r="E22" s="10"/>
      <c r="F22" s="286"/>
      <c r="G22"/>
    </row>
    <row r="23" spans="2:13" s="11" customFormat="1">
      <c r="B23" s="129" t="s">
        <v>32</v>
      </c>
      <c r="C23" s="130" t="s">
        <v>33</v>
      </c>
      <c r="D23" s="129" t="s">
        <v>34</v>
      </c>
      <c r="E23" s="39"/>
      <c r="F23" s="279" t="s">
        <v>35</v>
      </c>
      <c r="G23" s="42"/>
      <c r="L23" s="56" t="s">
        <v>40</v>
      </c>
      <c r="M23" s="157" t="s">
        <v>41</v>
      </c>
    </row>
    <row r="24" spans="2:13" s="237" customFormat="1">
      <c r="B24" s="135" t="s">
        <v>886</v>
      </c>
      <c r="C24" s="87" t="s">
        <v>887</v>
      </c>
      <c r="D24" s="87" t="s">
        <v>888</v>
      </c>
      <c r="E24" s="242"/>
      <c r="F24" s="289">
        <v>15200</v>
      </c>
      <c r="G24" s="240"/>
      <c r="H24" s="118"/>
      <c r="I24" s="118"/>
      <c r="J24" s="118"/>
      <c r="K24" s="118"/>
      <c r="L24" s="121" t="s">
        <v>48</v>
      </c>
      <c r="M24" s="121" t="s">
        <v>49</v>
      </c>
    </row>
    <row r="25" spans="2:13" s="237" customFormat="1">
      <c r="B25" s="135" t="s">
        <v>889</v>
      </c>
      <c r="C25" s="87" t="s">
        <v>890</v>
      </c>
      <c r="D25" s="87" t="s">
        <v>891</v>
      </c>
      <c r="E25" s="242"/>
      <c r="F25" s="289">
        <v>6580</v>
      </c>
      <c r="G25" s="240"/>
      <c r="H25" s="118"/>
      <c r="I25" s="118"/>
      <c r="J25" s="118"/>
      <c r="K25" s="118"/>
      <c r="L25" s="121" t="s">
        <v>48</v>
      </c>
      <c r="M25" s="121" t="s">
        <v>49</v>
      </c>
    </row>
    <row r="26" spans="2:13" s="11" customFormat="1">
      <c r="B26" s="10"/>
      <c r="C26" s="32"/>
      <c r="D26" s="32"/>
      <c r="E26" s="10"/>
      <c r="F26" s="286"/>
      <c r="G26"/>
    </row>
    <row r="27" spans="2:13" ht="18">
      <c r="B27" s="128" t="s">
        <v>131</v>
      </c>
      <c r="C27" s="133"/>
      <c r="D27" s="133"/>
      <c r="E27" s="11"/>
      <c r="F27" s="286"/>
      <c r="H27" s="60"/>
      <c r="I27" s="36"/>
      <c r="J27" s="36"/>
    </row>
    <row r="28" spans="2:13" s="11" customFormat="1">
      <c r="B28" s="129" t="s">
        <v>32</v>
      </c>
      <c r="C28" s="130" t="s">
        <v>33</v>
      </c>
      <c r="D28" s="129" t="s">
        <v>34</v>
      </c>
      <c r="E28" s="40"/>
      <c r="F28" s="279" t="s">
        <v>35</v>
      </c>
      <c r="G28" s="58"/>
      <c r="H28" s="60"/>
      <c r="I28" s="36"/>
      <c r="J28" s="36"/>
    </row>
    <row r="29" spans="2:13" s="223" customFormat="1">
      <c r="B29" s="132">
        <v>13160</v>
      </c>
      <c r="C29" s="131" t="s">
        <v>892</v>
      </c>
      <c r="D29" s="131" t="s">
        <v>744</v>
      </c>
      <c r="E29" s="242"/>
      <c r="F29" s="289">
        <v>740</v>
      </c>
      <c r="G29" s="240"/>
      <c r="H29" s="149"/>
      <c r="I29" s="120"/>
      <c r="J29" s="120"/>
      <c r="K29" s="120"/>
      <c r="L29" s="121" t="s">
        <v>48</v>
      </c>
      <c r="M29" s="121" t="s">
        <v>49</v>
      </c>
    </row>
    <row r="30" spans="2:13" s="223" customFormat="1">
      <c r="B30" s="132">
        <v>13063</v>
      </c>
      <c r="C30" s="131" t="s">
        <v>893</v>
      </c>
      <c r="D30" s="131" t="s">
        <v>894</v>
      </c>
      <c r="E30" s="238"/>
      <c r="F30" s="289">
        <v>1350</v>
      </c>
      <c r="G30" s="240"/>
      <c r="H30" s="149"/>
      <c r="I30" s="120"/>
      <c r="J30" s="120"/>
      <c r="K30" s="120"/>
      <c r="L30" s="121" t="s">
        <v>48</v>
      </c>
      <c r="M30" s="121" t="s">
        <v>49</v>
      </c>
    </row>
    <row r="31" spans="2:13" s="223" customFormat="1">
      <c r="F31" s="292"/>
      <c r="H31" s="120"/>
      <c r="I31" s="120"/>
      <c r="J31" s="120"/>
      <c r="K31" s="120"/>
      <c r="L31" s="120"/>
      <c r="M31" s="120"/>
    </row>
    <row r="32" spans="2:13" s="223" customFormat="1">
      <c r="B32" s="132">
        <v>14824</v>
      </c>
      <c r="C32" s="131" t="s">
        <v>895</v>
      </c>
      <c r="D32" s="131" t="s">
        <v>744</v>
      </c>
      <c r="E32" s="238"/>
      <c r="F32" s="289">
        <v>220</v>
      </c>
      <c r="G32" s="240"/>
      <c r="H32" s="149"/>
      <c r="I32" s="120"/>
      <c r="J32" s="120"/>
      <c r="K32" s="120"/>
      <c r="L32" s="121" t="s">
        <v>48</v>
      </c>
      <c r="M32" s="121" t="s">
        <v>49</v>
      </c>
    </row>
    <row r="33" spans="2:13" s="223" customFormat="1">
      <c r="B33" s="132">
        <v>14825</v>
      </c>
      <c r="C33" s="131" t="s">
        <v>896</v>
      </c>
      <c r="D33" s="131" t="s">
        <v>894</v>
      </c>
      <c r="E33" s="238"/>
      <c r="F33" s="289">
        <v>410</v>
      </c>
      <c r="G33" s="240"/>
      <c r="H33" s="149"/>
      <c r="I33" s="120"/>
      <c r="J33" s="120"/>
      <c r="K33" s="120"/>
      <c r="L33" s="121" t="s">
        <v>48</v>
      </c>
      <c r="M33" s="121" t="s">
        <v>49</v>
      </c>
    </row>
    <row r="34" spans="2:13" s="223" customFormat="1">
      <c r="B34" s="132"/>
      <c r="C34" s="131"/>
      <c r="D34" s="131"/>
      <c r="E34" s="253"/>
      <c r="F34" s="292"/>
      <c r="G34" s="240"/>
      <c r="H34" s="149"/>
      <c r="I34" s="120"/>
      <c r="J34" s="120"/>
      <c r="K34" s="120"/>
      <c r="L34" s="120"/>
      <c r="M34" s="120"/>
    </row>
    <row r="35" spans="2:13" s="223" customFormat="1">
      <c r="B35" s="132">
        <v>15034</v>
      </c>
      <c r="C35" s="131" t="s">
        <v>897</v>
      </c>
      <c r="D35" s="131" t="s">
        <v>744</v>
      </c>
      <c r="E35" s="238"/>
      <c r="F35" s="289">
        <v>280</v>
      </c>
      <c r="G35" s="240"/>
      <c r="H35" s="149"/>
      <c r="I35" s="120"/>
      <c r="J35" s="120"/>
      <c r="K35" s="120"/>
      <c r="L35" s="121" t="s">
        <v>48</v>
      </c>
      <c r="M35" s="121" t="s">
        <v>49</v>
      </c>
    </row>
    <row r="36" spans="2:13" s="223" customFormat="1">
      <c r="B36" s="132">
        <v>15035</v>
      </c>
      <c r="C36" s="131" t="s">
        <v>898</v>
      </c>
      <c r="D36" s="131" t="s">
        <v>894</v>
      </c>
      <c r="E36" s="238"/>
      <c r="F36" s="289">
        <v>510</v>
      </c>
      <c r="G36" s="240"/>
      <c r="H36" s="149"/>
      <c r="I36" s="120"/>
      <c r="J36" s="120"/>
      <c r="K36" s="120"/>
      <c r="L36" s="121" t="s">
        <v>48</v>
      </c>
      <c r="M36" s="121" t="s">
        <v>49</v>
      </c>
    </row>
    <row r="37" spans="2:13" s="223" customFormat="1">
      <c r="B37" s="132"/>
      <c r="C37" s="251"/>
      <c r="D37" s="252"/>
      <c r="E37" s="253"/>
      <c r="F37" s="292"/>
      <c r="G37" s="240"/>
      <c r="H37" s="149"/>
      <c r="I37" s="120"/>
      <c r="J37" s="120"/>
      <c r="K37" s="120"/>
      <c r="L37" s="120"/>
      <c r="M37" s="120"/>
    </row>
    <row r="38" spans="2:13" s="223" customFormat="1" ht="43.2">
      <c r="B38" s="132">
        <v>13096</v>
      </c>
      <c r="C38" s="251" t="s">
        <v>148</v>
      </c>
      <c r="D38" s="135" t="s">
        <v>149</v>
      </c>
      <c r="E38" s="240"/>
      <c r="F38" s="289">
        <v>680</v>
      </c>
      <c r="G38" s="242"/>
      <c r="H38" s="120"/>
      <c r="I38" s="120"/>
      <c r="J38" s="120"/>
      <c r="K38" s="120"/>
      <c r="L38" s="121" t="s">
        <v>48</v>
      </c>
      <c r="M38" s="121" t="s">
        <v>49</v>
      </c>
    </row>
    <row r="39" spans="2:13" s="223" customFormat="1">
      <c r="B39" s="132">
        <v>13098</v>
      </c>
      <c r="C39" s="131" t="s">
        <v>150</v>
      </c>
      <c r="D39" s="131" t="s">
        <v>151</v>
      </c>
      <c r="E39" s="238"/>
      <c r="F39" s="289">
        <v>3500</v>
      </c>
      <c r="G39" s="240"/>
      <c r="H39" s="149"/>
      <c r="I39" s="120"/>
      <c r="J39" s="120"/>
      <c r="K39" s="120"/>
      <c r="L39" s="121" t="s">
        <v>48</v>
      </c>
      <c r="M39" s="121" t="s">
        <v>49</v>
      </c>
    </row>
    <row r="40" spans="2:13">
      <c r="B40" s="10"/>
      <c r="C40" s="10"/>
      <c r="D40" s="10"/>
      <c r="E40" s="10"/>
      <c r="F40" s="287"/>
      <c r="G40" s="10"/>
    </row>
    <row r="41" spans="2:13" s="11" customFormat="1">
      <c r="B41" s="11" t="s">
        <v>24</v>
      </c>
      <c r="C41" s="53"/>
      <c r="D41" s="53"/>
      <c r="E41" s="10"/>
      <c r="F41" s="287"/>
    </row>
    <row r="42" spans="2:13">
      <c r="B42" s="11" t="s">
        <v>25</v>
      </c>
      <c r="C42" s="53"/>
      <c r="D42" s="53"/>
    </row>
    <row r="43" spans="2:13" s="11" customFormat="1">
      <c r="B43" s="11" t="s">
        <v>26</v>
      </c>
      <c r="C43" s="53"/>
      <c r="D43" s="53"/>
      <c r="E43" s="10"/>
      <c r="F43" s="287"/>
    </row>
    <row r="44" spans="2:13">
      <c r="B44" s="11"/>
      <c r="C44" s="53"/>
      <c r="D44" s="53"/>
    </row>
    <row r="45" spans="2:13">
      <c r="B45" s="11" t="s">
        <v>27</v>
      </c>
    </row>
    <row r="47" spans="2:13">
      <c r="B47" s="11" t="s">
        <v>28</v>
      </c>
      <c r="C47" s="167"/>
    </row>
    <row r="48" spans="2:13">
      <c r="H48" s="34"/>
    </row>
    <row r="49" spans="8:8">
      <c r="H49" s="34"/>
    </row>
  </sheetData>
  <sheetProtection formatCells="0" formatColumns="0" formatRows="0" insertColumns="0" insertRows="0" insertHyperlinks="0" deleteColumns="0" deleteRows="0" sort="0" autoFilter="0" pivotTables="0"/>
  <mergeCells count="2">
    <mergeCell ref="C9:D9"/>
    <mergeCell ref="C22:D22"/>
  </mergeCells>
  <phoneticPr fontId="77" type="noConversion"/>
  <conditionalFormatting sqref="F11:F14">
    <cfRule type="expression" dxfId="33" priority="6">
      <formula>L11="China"</formula>
    </cfRule>
  </conditionalFormatting>
  <conditionalFormatting sqref="F18:F20">
    <cfRule type="expression" dxfId="32" priority="5">
      <formula>L18="China"</formula>
    </cfRule>
  </conditionalFormatting>
  <conditionalFormatting sqref="F24:F25">
    <cfRule type="expression" dxfId="31" priority="4">
      <formula>L24="China"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5">
    <tabColor rgb="FFA31211"/>
    <pageSetUpPr fitToPage="1"/>
  </sheetPr>
  <dimension ref="B1:M133"/>
  <sheetViews>
    <sheetView zoomScaleNormal="100" workbookViewId="0">
      <selection activeCell="G10" sqref="G10"/>
    </sheetView>
  </sheetViews>
  <sheetFormatPr defaultColWidth="8.77734375" defaultRowHeight="14.4"/>
  <cols>
    <col min="1" max="1" width="2.77734375" customWidth="1"/>
    <col min="2" max="2" width="33.21875" style="34" customWidth="1"/>
    <col min="3" max="3" width="44.44140625" customWidth="1"/>
    <col min="4" max="4" width="55.5546875" style="12" customWidth="1"/>
    <col min="5" max="5" width="3.21875" customWidth="1" collapsed="1"/>
    <col min="6" max="6" width="13.21875" style="276" customWidth="1"/>
    <col min="7" max="7" width="3.21875" customWidth="1"/>
    <col min="8" max="9" width="11.21875" customWidth="1"/>
    <col min="10" max="10" width="14.21875" customWidth="1"/>
    <col min="11" max="11" width="9.109375" customWidth="1"/>
    <col min="12" max="12" width="16.77734375" customWidth="1"/>
    <col min="13" max="13" width="15.21875" customWidth="1"/>
  </cols>
  <sheetData>
    <row r="1" spans="2:13" ht="5.0999999999999996" customHeight="1"/>
    <row r="2" spans="2:13" ht="25.8">
      <c r="C2" s="23" t="s">
        <v>899</v>
      </c>
      <c r="D2" s="192"/>
    </row>
    <row r="3" spans="2:13">
      <c r="C3" s="24" t="s">
        <v>1</v>
      </c>
      <c r="D3" s="193"/>
    </row>
    <row r="4" spans="2:13">
      <c r="B4" s="61"/>
      <c r="C4" s="54"/>
      <c r="D4" s="194"/>
      <c r="F4" s="277" t="s">
        <v>30</v>
      </c>
    </row>
    <row r="5" spans="2:13">
      <c r="B5" s="61"/>
      <c r="C5" s="25"/>
      <c r="D5" s="195"/>
    </row>
    <row r="6" spans="2:13">
      <c r="B6" s="61"/>
      <c r="C6" s="25"/>
      <c r="D6" s="195"/>
    </row>
    <row r="7" spans="2:13" ht="15.6">
      <c r="B7" s="30" t="s">
        <v>2</v>
      </c>
      <c r="C7" s="46" t="s">
        <v>3</v>
      </c>
      <c r="D7" s="196"/>
      <c r="E7" s="11"/>
    </row>
    <row r="8" spans="2:13" ht="15.6">
      <c r="B8" s="62"/>
      <c r="C8" s="26"/>
      <c r="D8" s="196"/>
      <c r="E8" s="11"/>
    </row>
    <row r="9" spans="2:13" ht="18">
      <c r="B9" s="105" t="s">
        <v>900</v>
      </c>
      <c r="C9" s="38"/>
      <c r="D9" s="197"/>
      <c r="E9" s="11"/>
      <c r="F9" s="278"/>
      <c r="G9" s="10"/>
    </row>
    <row r="10" spans="2:13" s="31" customFormat="1">
      <c r="B10" s="4" t="s">
        <v>901</v>
      </c>
      <c r="C10" s="75" t="s">
        <v>33</v>
      </c>
      <c r="D10" s="198" t="s">
        <v>34</v>
      </c>
      <c r="E10" s="39"/>
      <c r="F10" s="280" t="s">
        <v>35</v>
      </c>
      <c r="G10" s="42"/>
      <c r="L10" s="56" t="s">
        <v>40</v>
      </c>
      <c r="M10" s="157" t="s">
        <v>41</v>
      </c>
    </row>
    <row r="11" spans="2:13" s="237" customFormat="1" ht="57.6">
      <c r="B11" s="87" t="s">
        <v>902</v>
      </c>
      <c r="C11" s="87" t="s">
        <v>903</v>
      </c>
      <c r="D11" s="87" t="s">
        <v>904</v>
      </c>
      <c r="E11" s="238"/>
      <c r="F11" s="289">
        <v>125000</v>
      </c>
      <c r="G11" s="238"/>
      <c r="H11" s="120"/>
      <c r="I11" s="120"/>
      <c r="J11" s="120"/>
      <c r="K11" s="120"/>
      <c r="L11" s="121" t="s">
        <v>48</v>
      </c>
      <c r="M11" s="121" t="s">
        <v>49</v>
      </c>
    </row>
    <row r="12" spans="2:13" s="31" customFormat="1">
      <c r="B12" s="4" t="s">
        <v>905</v>
      </c>
      <c r="C12" s="75" t="s">
        <v>33</v>
      </c>
      <c r="D12" s="198"/>
      <c r="E12" s="39"/>
      <c r="F12" s="279" t="s">
        <v>35</v>
      </c>
      <c r="G12" s="42"/>
      <c r="L12" s="56" t="s">
        <v>40</v>
      </c>
      <c r="M12" s="157" t="s">
        <v>41</v>
      </c>
    </row>
    <row r="13" spans="2:13" s="237" customFormat="1" ht="43.2">
      <c r="B13" s="87" t="s">
        <v>906</v>
      </c>
      <c r="C13" s="87" t="s">
        <v>907</v>
      </c>
      <c r="D13" s="87" t="s">
        <v>908</v>
      </c>
      <c r="E13" s="238"/>
      <c r="F13" s="289">
        <v>125000</v>
      </c>
      <c r="G13" s="238"/>
      <c r="H13" s="120"/>
      <c r="I13" s="120"/>
      <c r="J13" s="120"/>
      <c r="K13" s="120"/>
      <c r="L13" s="121" t="s">
        <v>48</v>
      </c>
      <c r="M13" s="121" t="s">
        <v>49</v>
      </c>
    </row>
    <row r="14" spans="2:13" s="11" customFormat="1" ht="13.95" customHeight="1">
      <c r="B14" s="49"/>
      <c r="C14" s="111"/>
      <c r="D14" s="111"/>
      <c r="E14" s="109"/>
      <c r="F14" s="286"/>
      <c r="G14"/>
      <c r="H14"/>
      <c r="I14"/>
      <c r="J14"/>
      <c r="K14"/>
      <c r="L14"/>
      <c r="M14"/>
    </row>
    <row r="15" spans="2:13" s="11" customFormat="1" ht="18">
      <c r="B15" s="128" t="s">
        <v>909</v>
      </c>
      <c r="C15" s="128"/>
      <c r="D15" s="150"/>
      <c r="E15"/>
      <c r="F15" s="286"/>
      <c r="G15"/>
      <c r="H15"/>
      <c r="I15"/>
      <c r="J15"/>
      <c r="K15"/>
      <c r="L15"/>
      <c r="M15"/>
    </row>
    <row r="16" spans="2:13" s="31" customFormat="1">
      <c r="B16" s="151" t="s">
        <v>910</v>
      </c>
      <c r="C16" s="136" t="s">
        <v>33</v>
      </c>
      <c r="D16" s="199" t="s">
        <v>34</v>
      </c>
      <c r="E16" s="39"/>
      <c r="F16" s="279" t="s">
        <v>35</v>
      </c>
      <c r="G16" s="42"/>
      <c r="L16" s="56" t="s">
        <v>40</v>
      </c>
      <c r="M16" s="157" t="s">
        <v>41</v>
      </c>
    </row>
    <row r="17" spans="2:13" s="237" customFormat="1" ht="28.8">
      <c r="B17" s="87" t="s">
        <v>911</v>
      </c>
      <c r="C17" s="87" t="s">
        <v>912</v>
      </c>
      <c r="D17" s="87" t="s">
        <v>913</v>
      </c>
      <c r="E17" s="238"/>
      <c r="F17" s="289">
        <v>60400</v>
      </c>
      <c r="G17" s="238"/>
      <c r="H17" s="120"/>
      <c r="I17" s="120"/>
      <c r="J17" s="120"/>
      <c r="K17" s="120"/>
      <c r="L17" s="121" t="s">
        <v>48</v>
      </c>
      <c r="M17" s="121" t="s">
        <v>49</v>
      </c>
    </row>
    <row r="18" spans="2:13" s="237" customFormat="1">
      <c r="B18" s="87"/>
      <c r="C18" s="87"/>
      <c r="D18" s="87"/>
      <c r="E18" s="253"/>
      <c r="F18" s="293"/>
      <c r="G18" s="253"/>
      <c r="H18" s="120"/>
      <c r="I18" s="120"/>
      <c r="J18" s="120"/>
      <c r="K18" s="120"/>
      <c r="L18" s="144"/>
      <c r="M18" s="144"/>
    </row>
    <row r="19" spans="2:13" s="237" customFormat="1" ht="28.8">
      <c r="B19" s="87" t="s">
        <v>914</v>
      </c>
      <c r="C19" s="87" t="s">
        <v>915</v>
      </c>
      <c r="D19" s="87" t="s">
        <v>913</v>
      </c>
      <c r="E19" s="238"/>
      <c r="F19" s="289">
        <v>34500</v>
      </c>
      <c r="G19" s="238"/>
      <c r="H19" s="120"/>
      <c r="I19" s="120"/>
      <c r="J19" s="120"/>
      <c r="K19" s="120"/>
      <c r="L19" s="121" t="s">
        <v>48</v>
      </c>
      <c r="M19" s="121" t="s">
        <v>49</v>
      </c>
    </row>
    <row r="20" spans="2:13" s="11" customFormat="1">
      <c r="B20" s="106"/>
      <c r="C20" s="74"/>
      <c r="D20" s="200"/>
      <c r="E20" s="74"/>
      <c r="F20" s="286"/>
      <c r="G20" s="74"/>
      <c r="H20" s="74"/>
      <c r="I20" s="74"/>
      <c r="J20" s="74"/>
      <c r="K20" s="74"/>
      <c r="L20" s="74"/>
      <c r="M20" s="74"/>
    </row>
    <row r="21" spans="2:13" s="11" customFormat="1">
      <c r="B21" s="106"/>
      <c r="C21" s="74"/>
      <c r="D21" s="200"/>
      <c r="E21" s="74"/>
      <c r="F21" s="286"/>
      <c r="G21" s="74"/>
      <c r="H21" s="74"/>
      <c r="I21" s="74"/>
      <c r="J21" s="74"/>
      <c r="K21" s="74"/>
      <c r="L21" s="74"/>
      <c r="M21" s="74"/>
    </row>
    <row r="22" spans="2:13" ht="18">
      <c r="B22" s="128" t="s">
        <v>916</v>
      </c>
      <c r="C22" s="133"/>
      <c r="D22" s="201"/>
      <c r="E22" s="11"/>
      <c r="F22" s="286"/>
      <c r="G22" s="82"/>
      <c r="H22" s="34"/>
    </row>
    <row r="23" spans="2:13">
      <c r="B23" s="152" t="s">
        <v>917</v>
      </c>
      <c r="C23" s="136" t="s">
        <v>33</v>
      </c>
      <c r="D23" s="199" t="s">
        <v>34</v>
      </c>
      <c r="E23" s="39"/>
      <c r="F23" s="279" t="s">
        <v>35</v>
      </c>
      <c r="G23" s="42"/>
      <c r="L23" s="56" t="s">
        <v>40</v>
      </c>
      <c r="M23" s="157" t="s">
        <v>41</v>
      </c>
    </row>
    <row r="24" spans="2:13" s="237" customFormat="1" ht="28.8">
      <c r="B24" s="87" t="s">
        <v>918</v>
      </c>
      <c r="C24" s="87" t="s">
        <v>919</v>
      </c>
      <c r="D24" s="87" t="s">
        <v>920</v>
      </c>
      <c r="E24" s="238"/>
      <c r="F24" s="289">
        <v>25400</v>
      </c>
      <c r="G24" s="238"/>
      <c r="H24" s="120"/>
      <c r="I24" s="120"/>
      <c r="J24" s="120"/>
      <c r="K24" s="120"/>
      <c r="L24" s="121" t="s">
        <v>48</v>
      </c>
      <c r="M24" s="121" t="s">
        <v>49</v>
      </c>
    </row>
    <row r="25" spans="2:13" s="223" customFormat="1">
      <c r="B25" s="243"/>
      <c r="F25" s="292"/>
      <c r="H25" s="120"/>
      <c r="I25" s="120"/>
      <c r="J25" s="120"/>
      <c r="K25" s="120"/>
      <c r="L25" s="120"/>
      <c r="M25" s="120"/>
    </row>
    <row r="26" spans="2:13" s="237" customFormat="1">
      <c r="B26" s="87" t="s">
        <v>921</v>
      </c>
      <c r="C26" s="87" t="s">
        <v>922</v>
      </c>
      <c r="D26" s="87" t="s">
        <v>923</v>
      </c>
      <c r="E26" s="238"/>
      <c r="F26" s="289">
        <v>15200</v>
      </c>
      <c r="G26" s="238"/>
      <c r="H26" s="120"/>
      <c r="I26" s="120"/>
      <c r="J26" s="120"/>
      <c r="K26" s="120"/>
      <c r="L26" s="121" t="s">
        <v>48</v>
      </c>
      <c r="M26" s="121" t="s">
        <v>49</v>
      </c>
    </row>
    <row r="27" spans="2:13" s="237" customFormat="1">
      <c r="B27" s="87"/>
      <c r="C27" s="87"/>
      <c r="D27" s="87"/>
      <c r="E27" s="253"/>
      <c r="F27" s="293"/>
      <c r="G27" s="253"/>
      <c r="H27" s="120"/>
      <c r="I27" s="120"/>
      <c r="J27" s="120"/>
      <c r="K27" s="120"/>
      <c r="L27" s="144"/>
      <c r="M27" s="144"/>
    </row>
    <row r="28" spans="2:13" s="237" customFormat="1" ht="29.4" thickBot="1">
      <c r="B28" s="87" t="s">
        <v>924</v>
      </c>
      <c r="C28" s="87" t="s">
        <v>925</v>
      </c>
      <c r="D28" s="254" t="s">
        <v>926</v>
      </c>
      <c r="E28" s="238"/>
      <c r="F28" s="289">
        <v>82900</v>
      </c>
      <c r="G28" s="238"/>
      <c r="H28" s="120"/>
      <c r="I28" s="120"/>
      <c r="J28" s="120"/>
      <c r="K28" s="120"/>
      <c r="L28" s="121" t="s">
        <v>48</v>
      </c>
      <c r="M28" s="121" t="s">
        <v>49</v>
      </c>
    </row>
    <row r="29" spans="2:13" s="11" customFormat="1">
      <c r="B29" s="49"/>
      <c r="C29" s="111"/>
      <c r="D29" s="111"/>
      <c r="E29" s="109"/>
      <c r="F29" s="286"/>
      <c r="G29"/>
      <c r="H29"/>
      <c r="I29"/>
      <c r="J29"/>
      <c r="K29"/>
      <c r="L29"/>
      <c r="M29"/>
    </row>
    <row r="30" spans="2:13" s="11" customFormat="1">
      <c r="B30" s="134" t="s">
        <v>927</v>
      </c>
      <c r="C30" s="130" t="s">
        <v>33</v>
      </c>
      <c r="D30" s="199" t="s">
        <v>34</v>
      </c>
      <c r="E30" s="39"/>
      <c r="F30" s="279" t="s">
        <v>35</v>
      </c>
      <c r="G30" s="42"/>
      <c r="H30"/>
      <c r="I30"/>
      <c r="J30"/>
      <c r="K30"/>
      <c r="L30" s="56" t="s">
        <v>40</v>
      </c>
      <c r="M30" s="157" t="s">
        <v>41</v>
      </c>
    </row>
    <row r="31" spans="2:13" s="237" customFormat="1">
      <c r="B31" s="87" t="s">
        <v>928</v>
      </c>
      <c r="C31" s="87" t="s">
        <v>929</v>
      </c>
      <c r="D31" s="87" t="s">
        <v>930</v>
      </c>
      <c r="E31" s="238"/>
      <c r="F31" s="289">
        <v>6230</v>
      </c>
      <c r="G31" s="238"/>
      <c r="H31" s="120"/>
      <c r="I31" s="120"/>
      <c r="J31" s="120"/>
      <c r="K31" s="120"/>
      <c r="L31" s="121" t="s">
        <v>931</v>
      </c>
      <c r="M31" s="121" t="s">
        <v>49</v>
      </c>
    </row>
    <row r="32" spans="2:13" s="237" customFormat="1">
      <c r="B32" s="87" t="s">
        <v>932</v>
      </c>
      <c r="C32" s="87" t="s">
        <v>933</v>
      </c>
      <c r="D32" s="87" t="s">
        <v>930</v>
      </c>
      <c r="E32" s="238"/>
      <c r="F32" s="289">
        <v>6230</v>
      </c>
      <c r="G32" s="238"/>
      <c r="H32" s="118"/>
      <c r="I32" s="118"/>
      <c r="J32" s="118"/>
      <c r="K32" s="118"/>
      <c r="L32" s="121" t="s">
        <v>931</v>
      </c>
      <c r="M32" s="121" t="s">
        <v>49</v>
      </c>
    </row>
    <row r="33" spans="2:13" s="237" customFormat="1">
      <c r="B33" s="87" t="s">
        <v>934</v>
      </c>
      <c r="C33" s="87" t="s">
        <v>935</v>
      </c>
      <c r="D33" s="87" t="s">
        <v>936</v>
      </c>
      <c r="E33" s="238"/>
      <c r="F33" s="289">
        <v>6230</v>
      </c>
      <c r="G33" s="238"/>
      <c r="H33" s="118"/>
      <c r="I33" s="118"/>
      <c r="J33" s="118"/>
      <c r="K33" s="118"/>
      <c r="L33" s="121" t="s">
        <v>931</v>
      </c>
      <c r="M33" s="121" t="s">
        <v>49</v>
      </c>
    </row>
    <row r="34" spans="2:13" s="237" customFormat="1">
      <c r="B34" s="87" t="s">
        <v>937</v>
      </c>
      <c r="C34" s="87" t="s">
        <v>938</v>
      </c>
      <c r="D34" s="87" t="s">
        <v>939</v>
      </c>
      <c r="E34" s="238"/>
      <c r="F34" s="289">
        <v>6230</v>
      </c>
      <c r="G34" s="238"/>
      <c r="H34" s="120"/>
      <c r="I34" s="120"/>
      <c r="J34" s="120"/>
      <c r="K34" s="120"/>
      <c r="L34" s="121" t="s">
        <v>931</v>
      </c>
      <c r="M34" s="121" t="s">
        <v>49</v>
      </c>
    </row>
    <row r="35" spans="2:13" s="237" customFormat="1">
      <c r="B35" s="87" t="s">
        <v>940</v>
      </c>
      <c r="C35" s="87" t="s">
        <v>941</v>
      </c>
      <c r="D35" s="87" t="s">
        <v>942</v>
      </c>
      <c r="E35" s="238"/>
      <c r="F35" s="289">
        <v>6230</v>
      </c>
      <c r="G35" s="238"/>
      <c r="H35" s="118"/>
      <c r="I35" s="118"/>
      <c r="J35" s="118"/>
      <c r="K35" s="118"/>
      <c r="L35" s="121" t="s">
        <v>931</v>
      </c>
      <c r="M35" s="121" t="s">
        <v>49</v>
      </c>
    </row>
    <row r="36" spans="2:13" s="237" customFormat="1">
      <c r="B36" s="87" t="s">
        <v>943</v>
      </c>
      <c r="C36" s="87" t="s">
        <v>944</v>
      </c>
      <c r="D36" s="87" t="s">
        <v>942</v>
      </c>
      <c r="E36" s="239"/>
      <c r="F36" s="289">
        <v>6230</v>
      </c>
      <c r="G36" s="239"/>
      <c r="H36" s="118"/>
      <c r="I36" s="118"/>
      <c r="J36" s="118"/>
      <c r="K36" s="118"/>
      <c r="L36" s="121" t="s">
        <v>931</v>
      </c>
      <c r="M36" s="121" t="s">
        <v>49</v>
      </c>
    </row>
    <row r="37" spans="2:13" s="11" customFormat="1">
      <c r="B37" s="76"/>
      <c r="C37" s="76"/>
      <c r="D37" s="76"/>
      <c r="E37" s="76"/>
      <c r="F37" s="286"/>
      <c r="G37" s="76"/>
    </row>
    <row r="38" spans="2:13" s="11" customFormat="1">
      <c r="B38" s="134" t="s">
        <v>945</v>
      </c>
      <c r="C38" s="130" t="s">
        <v>33</v>
      </c>
      <c r="D38" s="199" t="s">
        <v>34</v>
      </c>
      <c r="E38" s="39"/>
      <c r="F38" s="279" t="s">
        <v>35</v>
      </c>
      <c r="G38" s="42"/>
      <c r="L38" s="56" t="s">
        <v>40</v>
      </c>
      <c r="M38" s="157" t="s">
        <v>41</v>
      </c>
    </row>
    <row r="39" spans="2:13" s="237" customFormat="1">
      <c r="B39" s="87" t="s">
        <v>946</v>
      </c>
      <c r="C39" s="87" t="s">
        <v>947</v>
      </c>
      <c r="D39" s="87" t="s">
        <v>948</v>
      </c>
      <c r="E39" s="242"/>
      <c r="F39" s="289">
        <v>2540</v>
      </c>
      <c r="G39" s="238"/>
      <c r="H39" s="118"/>
      <c r="I39" s="118"/>
      <c r="J39" s="118"/>
      <c r="K39" s="118"/>
      <c r="L39" s="121" t="s">
        <v>178</v>
      </c>
      <c r="M39" s="121" t="s">
        <v>49</v>
      </c>
    </row>
    <row r="40" spans="2:13" s="237" customFormat="1">
      <c r="B40" s="87" t="s">
        <v>949</v>
      </c>
      <c r="C40" s="87" t="s">
        <v>950</v>
      </c>
      <c r="D40" s="87" t="s">
        <v>951</v>
      </c>
      <c r="E40" s="239"/>
      <c r="F40" s="289">
        <v>2540</v>
      </c>
      <c r="G40" s="238"/>
      <c r="H40" s="120"/>
      <c r="I40" s="120"/>
      <c r="J40" s="120"/>
      <c r="K40" s="120"/>
      <c r="L40" s="121" t="s">
        <v>931</v>
      </c>
      <c r="M40" s="121" t="s">
        <v>49</v>
      </c>
    </row>
    <row r="41" spans="2:13" s="11" customFormat="1">
      <c r="B41" s="76"/>
      <c r="C41" s="57"/>
      <c r="D41" s="77"/>
      <c r="E41" s="78"/>
      <c r="F41" s="286"/>
      <c r="G41" s="79"/>
      <c r="H41"/>
      <c r="I41"/>
      <c r="J41"/>
      <c r="K41"/>
      <c r="L41"/>
      <c r="M41"/>
    </row>
    <row r="42" spans="2:13" s="11" customFormat="1">
      <c r="B42" s="134" t="s">
        <v>952</v>
      </c>
      <c r="C42" s="130" t="s">
        <v>33</v>
      </c>
      <c r="D42" s="199" t="s">
        <v>34</v>
      </c>
      <c r="E42" s="39"/>
      <c r="F42" s="279" t="s">
        <v>35</v>
      </c>
      <c r="G42" s="42"/>
      <c r="H42"/>
      <c r="I42"/>
      <c r="J42"/>
      <c r="K42"/>
      <c r="L42" s="56" t="s">
        <v>40</v>
      </c>
      <c r="M42" s="157" t="s">
        <v>41</v>
      </c>
    </row>
    <row r="43" spans="2:13" s="237" customFormat="1">
      <c r="B43" s="87" t="s">
        <v>953</v>
      </c>
      <c r="C43" s="87" t="s">
        <v>954</v>
      </c>
      <c r="D43" s="87" t="s">
        <v>955</v>
      </c>
      <c r="E43" s="242"/>
      <c r="F43" s="289">
        <v>6770</v>
      </c>
      <c r="G43" s="238"/>
      <c r="H43" s="120"/>
      <c r="I43" s="120"/>
      <c r="J43" s="120"/>
      <c r="K43" s="120"/>
      <c r="L43" s="121" t="s">
        <v>178</v>
      </c>
      <c r="M43" s="121" t="s">
        <v>49</v>
      </c>
    </row>
    <row r="44" spans="2:13" s="237" customFormat="1">
      <c r="B44" s="87" t="s">
        <v>956</v>
      </c>
      <c r="C44" s="143" t="s">
        <v>957</v>
      </c>
      <c r="D44" s="143" t="s">
        <v>958</v>
      </c>
      <c r="E44" s="242"/>
      <c r="F44" s="289">
        <v>2380</v>
      </c>
      <c r="G44" s="238"/>
      <c r="H44" s="120"/>
      <c r="I44" s="120"/>
      <c r="J44" s="120"/>
      <c r="K44" s="120"/>
      <c r="L44" s="121" t="s">
        <v>178</v>
      </c>
      <c r="M44" s="121" t="s">
        <v>49</v>
      </c>
    </row>
    <row r="45" spans="2:13" s="237" customFormat="1" ht="28.8">
      <c r="B45" s="141" t="s">
        <v>959</v>
      </c>
      <c r="C45" s="87" t="s">
        <v>960</v>
      </c>
      <c r="D45" s="87" t="s">
        <v>961</v>
      </c>
      <c r="E45" s="239"/>
      <c r="F45" s="289">
        <v>8980</v>
      </c>
      <c r="G45" s="238"/>
      <c r="H45" s="120"/>
      <c r="I45" s="120"/>
      <c r="J45" s="120"/>
      <c r="K45" s="120"/>
      <c r="L45" s="121" t="s">
        <v>48</v>
      </c>
      <c r="M45" s="121" t="s">
        <v>49</v>
      </c>
    </row>
    <row r="46" spans="2:13" s="11" customFormat="1">
      <c r="B46"/>
      <c r="C46"/>
      <c r="D46" s="12"/>
      <c r="E46"/>
      <c r="F46" s="286"/>
      <c r="G46"/>
      <c r="H46"/>
      <c r="I46"/>
      <c r="J46"/>
      <c r="K46"/>
      <c r="L46"/>
      <c r="M46"/>
    </row>
    <row r="47" spans="2:13" s="11" customFormat="1" ht="19.2" customHeight="1">
      <c r="B47" s="128" t="s">
        <v>962</v>
      </c>
      <c r="C47" s="133"/>
      <c r="D47" s="201"/>
      <c r="F47" s="286"/>
      <c r="G47" s="82"/>
      <c r="H47"/>
      <c r="I47"/>
      <c r="J47"/>
      <c r="K47"/>
      <c r="L47"/>
      <c r="M47"/>
    </row>
    <row r="48" spans="2:13">
      <c r="B48" s="152" t="s">
        <v>963</v>
      </c>
      <c r="C48" s="136" t="s">
        <v>33</v>
      </c>
      <c r="D48" s="199" t="s">
        <v>34</v>
      </c>
      <c r="E48" s="39"/>
      <c r="F48" s="279" t="s">
        <v>35</v>
      </c>
      <c r="G48" s="42"/>
      <c r="L48" s="56" t="s">
        <v>40</v>
      </c>
      <c r="M48" s="157" t="s">
        <v>41</v>
      </c>
    </row>
    <row r="49" spans="2:13" s="237" customFormat="1">
      <c r="B49" s="87" t="s">
        <v>964</v>
      </c>
      <c r="C49" s="87" t="s">
        <v>965</v>
      </c>
      <c r="D49" s="87" t="s">
        <v>966</v>
      </c>
      <c r="E49" s="242"/>
      <c r="F49" s="289">
        <v>51700</v>
      </c>
      <c r="G49" s="238"/>
      <c r="H49" s="120"/>
      <c r="I49" s="120"/>
      <c r="J49" s="120"/>
      <c r="K49" s="120"/>
      <c r="L49" s="121" t="s">
        <v>48</v>
      </c>
      <c r="M49" s="121" t="s">
        <v>49</v>
      </c>
    </row>
    <row r="50" spans="2:13" s="237" customFormat="1" ht="28.8">
      <c r="B50" s="87" t="s">
        <v>967</v>
      </c>
      <c r="C50" s="87" t="s">
        <v>968</v>
      </c>
      <c r="D50" s="87" t="s">
        <v>969</v>
      </c>
      <c r="E50" s="238"/>
      <c r="F50" s="289">
        <v>25200</v>
      </c>
      <c r="G50" s="238"/>
      <c r="H50" s="120"/>
      <c r="I50" s="120"/>
      <c r="J50" s="120"/>
      <c r="K50" s="120"/>
      <c r="L50" s="121" t="s">
        <v>48</v>
      </c>
      <c r="M50" s="121" t="s">
        <v>49</v>
      </c>
    </row>
    <row r="51" spans="2:13" s="237" customFormat="1" ht="28.8">
      <c r="B51" s="87" t="s">
        <v>970</v>
      </c>
      <c r="C51" s="87" t="s">
        <v>971</v>
      </c>
      <c r="D51" s="87" t="s">
        <v>972</v>
      </c>
      <c r="E51" s="239"/>
      <c r="F51" s="289">
        <v>14700</v>
      </c>
      <c r="G51" s="238"/>
      <c r="H51" s="120"/>
      <c r="I51" s="120"/>
      <c r="J51" s="120"/>
      <c r="K51" s="120"/>
      <c r="L51" s="121" t="s">
        <v>48</v>
      </c>
      <c r="M51" s="121" t="s">
        <v>49</v>
      </c>
    </row>
    <row r="52" spans="2:13" s="11" customFormat="1">
      <c r="B52" s="76"/>
      <c r="C52" s="57"/>
      <c r="D52" s="77"/>
      <c r="E52"/>
      <c r="F52" s="286"/>
      <c r="G52" s="84"/>
      <c r="H52"/>
      <c r="I52"/>
      <c r="J52"/>
      <c r="K52"/>
      <c r="L52"/>
      <c r="M52"/>
    </row>
    <row r="53" spans="2:13" s="11" customFormat="1">
      <c r="B53" s="134" t="s">
        <v>973</v>
      </c>
      <c r="C53" s="130" t="s">
        <v>33</v>
      </c>
      <c r="D53" s="199" t="s">
        <v>34</v>
      </c>
      <c r="E53" s="39"/>
      <c r="F53" s="279" t="s">
        <v>35</v>
      </c>
      <c r="G53" s="42"/>
      <c r="H53"/>
      <c r="I53"/>
      <c r="J53"/>
      <c r="K53"/>
      <c r="L53" s="56" t="s">
        <v>40</v>
      </c>
      <c r="M53" s="157" t="s">
        <v>41</v>
      </c>
    </row>
    <row r="54" spans="2:13" s="237" customFormat="1">
      <c r="B54" s="87" t="s">
        <v>974</v>
      </c>
      <c r="C54" s="87" t="s">
        <v>975</v>
      </c>
      <c r="D54" s="87"/>
      <c r="E54" s="242"/>
      <c r="F54" s="289">
        <v>5270</v>
      </c>
      <c r="G54" s="238"/>
      <c r="H54" s="120"/>
      <c r="I54" s="120"/>
      <c r="J54" s="120"/>
      <c r="K54" s="120"/>
      <c r="L54" s="121" t="s">
        <v>882</v>
      </c>
      <c r="M54" s="121" t="s">
        <v>49</v>
      </c>
    </row>
    <row r="55" spans="2:13" s="11" customFormat="1">
      <c r="B55" s="76"/>
      <c r="C55" s="57"/>
      <c r="D55" s="77"/>
      <c r="E55" s="107"/>
      <c r="F55" s="286"/>
      <c r="G55" s="108"/>
      <c r="H55"/>
      <c r="I55"/>
      <c r="J55"/>
      <c r="K55"/>
      <c r="L55"/>
      <c r="M55"/>
    </row>
    <row r="56" spans="2:13" s="11" customFormat="1" ht="18">
      <c r="B56" s="153" t="s">
        <v>976</v>
      </c>
      <c r="C56" s="133"/>
      <c r="D56" s="201"/>
      <c r="F56" s="286"/>
      <c r="G56" s="83"/>
      <c r="H56"/>
      <c r="I56"/>
      <c r="J56"/>
      <c r="K56"/>
      <c r="L56"/>
      <c r="M56"/>
    </row>
    <row r="57" spans="2:13" s="11" customFormat="1">
      <c r="B57" s="134" t="s">
        <v>963</v>
      </c>
      <c r="C57" s="130" t="s">
        <v>33</v>
      </c>
      <c r="D57" s="199" t="s">
        <v>34</v>
      </c>
      <c r="E57" s="39"/>
      <c r="F57" s="279" t="s">
        <v>35</v>
      </c>
      <c r="G57" s="42"/>
      <c r="H57"/>
      <c r="I57"/>
      <c r="J57"/>
      <c r="K57"/>
      <c r="L57" s="56" t="s">
        <v>40</v>
      </c>
      <c r="M57" s="157" t="s">
        <v>41</v>
      </c>
    </row>
    <row r="58" spans="2:13" s="237" customFormat="1">
      <c r="B58" s="87" t="s">
        <v>977</v>
      </c>
      <c r="C58" s="87" t="s">
        <v>978</v>
      </c>
      <c r="D58" s="87" t="s">
        <v>979</v>
      </c>
      <c r="E58" s="238"/>
      <c r="F58" s="289">
        <v>2980</v>
      </c>
      <c r="G58" s="238"/>
      <c r="H58" s="120"/>
      <c r="I58" s="120"/>
      <c r="J58" s="120"/>
      <c r="K58" s="120"/>
      <c r="L58" s="121" t="s">
        <v>178</v>
      </c>
      <c r="M58" s="121" t="s">
        <v>49</v>
      </c>
    </row>
    <row r="59" spans="2:13" s="237" customFormat="1">
      <c r="B59" s="87" t="s">
        <v>980</v>
      </c>
      <c r="C59" s="87" t="s">
        <v>981</v>
      </c>
      <c r="D59" s="87" t="s">
        <v>982</v>
      </c>
      <c r="E59" s="238"/>
      <c r="F59" s="289">
        <v>1040</v>
      </c>
      <c r="G59" s="238"/>
      <c r="H59" s="120"/>
      <c r="I59" s="120"/>
      <c r="J59" s="120"/>
      <c r="K59" s="120"/>
      <c r="L59" s="121" t="s">
        <v>178</v>
      </c>
      <c r="M59" s="121" t="s">
        <v>49</v>
      </c>
    </row>
    <row r="60" spans="2:13" s="237" customFormat="1">
      <c r="B60" s="87" t="s">
        <v>983</v>
      </c>
      <c r="C60" s="87" t="s">
        <v>984</v>
      </c>
      <c r="D60" s="87" t="s">
        <v>985</v>
      </c>
      <c r="E60" s="238"/>
      <c r="F60" s="289">
        <v>1570</v>
      </c>
      <c r="G60" s="238"/>
      <c r="H60" s="120"/>
      <c r="I60" s="120"/>
      <c r="J60" s="120"/>
      <c r="K60" s="120"/>
      <c r="L60" s="121" t="s">
        <v>101</v>
      </c>
      <c r="M60" s="121" t="s">
        <v>49</v>
      </c>
    </row>
    <row r="61" spans="2:13" s="237" customFormat="1">
      <c r="B61" s="131" t="s">
        <v>986</v>
      </c>
      <c r="C61" s="132" t="s">
        <v>987</v>
      </c>
      <c r="D61" s="132"/>
      <c r="E61" s="239"/>
      <c r="F61" s="289">
        <v>2830</v>
      </c>
      <c r="G61" s="241"/>
      <c r="H61" s="120"/>
      <c r="I61" s="120"/>
      <c r="J61" s="118"/>
      <c r="K61" s="124"/>
      <c r="L61" s="121" t="s">
        <v>882</v>
      </c>
      <c r="M61" s="121" t="s">
        <v>49</v>
      </c>
    </row>
    <row r="62" spans="2:13" s="237" customFormat="1">
      <c r="B62" s="131" t="s">
        <v>988</v>
      </c>
      <c r="C62" s="132" t="s">
        <v>989</v>
      </c>
      <c r="D62" s="179"/>
      <c r="E62" s="239"/>
      <c r="F62" s="289">
        <v>2830</v>
      </c>
      <c r="G62" s="241"/>
      <c r="H62" s="120"/>
      <c r="I62" s="120"/>
      <c r="J62" s="118"/>
      <c r="K62" s="124"/>
      <c r="L62" s="121" t="s">
        <v>882</v>
      </c>
      <c r="M62" s="121" t="s">
        <v>49</v>
      </c>
    </row>
    <row r="63" spans="2:13" s="11" customFormat="1">
      <c r="B63" s="76"/>
      <c r="C63" s="57"/>
      <c r="D63" s="77"/>
      <c r="E63" s="107"/>
      <c r="F63" s="286"/>
      <c r="G63" s="108"/>
      <c r="H63"/>
      <c r="I63"/>
      <c r="J63"/>
      <c r="K63"/>
      <c r="L63"/>
      <c r="M63"/>
    </row>
    <row r="64" spans="2:13" s="11" customFormat="1" ht="18">
      <c r="B64" s="153" t="s">
        <v>990</v>
      </c>
      <c r="C64" s="133"/>
      <c r="D64" s="201"/>
      <c r="F64" s="286"/>
      <c r="G64" s="83"/>
      <c r="H64"/>
      <c r="I64"/>
      <c r="J64"/>
      <c r="K64"/>
      <c r="L64"/>
      <c r="M64"/>
    </row>
    <row r="65" spans="2:13" s="11" customFormat="1">
      <c r="B65" s="134" t="s">
        <v>963</v>
      </c>
      <c r="C65" s="130" t="s">
        <v>33</v>
      </c>
      <c r="D65" s="199" t="s">
        <v>34</v>
      </c>
      <c r="E65" s="39"/>
      <c r="F65" s="279" t="s">
        <v>35</v>
      </c>
      <c r="G65" s="42"/>
      <c r="H65"/>
      <c r="I65"/>
      <c r="J65"/>
      <c r="K65"/>
      <c r="L65" s="56" t="s">
        <v>40</v>
      </c>
      <c r="M65" s="157" t="s">
        <v>41</v>
      </c>
    </row>
    <row r="66" spans="2:13" s="237" customFormat="1" ht="28.8">
      <c r="B66" s="132" t="s">
        <v>991</v>
      </c>
      <c r="C66" s="132" t="s">
        <v>992</v>
      </c>
      <c r="D66" s="132" t="s">
        <v>993</v>
      </c>
      <c r="E66" s="238"/>
      <c r="F66" s="289">
        <v>2630</v>
      </c>
      <c r="G66" s="238"/>
      <c r="H66" s="120"/>
      <c r="I66" s="120"/>
      <c r="J66" s="120"/>
      <c r="K66" s="120"/>
      <c r="L66" s="121" t="s">
        <v>189</v>
      </c>
      <c r="M66" s="121" t="s">
        <v>49</v>
      </c>
    </row>
    <row r="67" spans="2:13" s="237" customFormat="1" ht="28.8">
      <c r="B67" s="132" t="s">
        <v>994</v>
      </c>
      <c r="C67" s="132" t="s">
        <v>995</v>
      </c>
      <c r="D67" s="132" t="s">
        <v>996</v>
      </c>
      <c r="E67" s="238"/>
      <c r="F67" s="289">
        <v>2630</v>
      </c>
      <c r="G67" s="238"/>
      <c r="H67" s="120"/>
      <c r="I67" s="120"/>
      <c r="J67" s="120"/>
      <c r="K67" s="120"/>
      <c r="L67" s="121" t="s">
        <v>189</v>
      </c>
      <c r="M67" s="121" t="s">
        <v>49</v>
      </c>
    </row>
    <row r="68" spans="2:13" s="237" customFormat="1" ht="28.8">
      <c r="B68" s="132" t="s">
        <v>997</v>
      </c>
      <c r="C68" s="132" t="s">
        <v>998</v>
      </c>
      <c r="D68" s="132" t="s">
        <v>999</v>
      </c>
      <c r="E68" s="238"/>
      <c r="F68" s="289">
        <v>2830</v>
      </c>
      <c r="G68" s="238"/>
      <c r="H68" s="120"/>
      <c r="I68" s="120"/>
      <c r="J68" s="120"/>
      <c r="K68" s="120"/>
      <c r="L68" s="121" t="s">
        <v>189</v>
      </c>
      <c r="M68" s="121" t="s">
        <v>49</v>
      </c>
    </row>
    <row r="69" spans="2:13" s="237" customFormat="1">
      <c r="B69" s="132" t="s">
        <v>1000</v>
      </c>
      <c r="C69" s="132" t="s">
        <v>1001</v>
      </c>
      <c r="D69" s="132" t="s">
        <v>1002</v>
      </c>
      <c r="E69" s="239"/>
      <c r="F69" s="289">
        <v>120</v>
      </c>
      <c r="G69" s="241"/>
      <c r="H69" s="120"/>
      <c r="I69" s="120"/>
      <c r="J69" s="118"/>
      <c r="K69" s="124"/>
      <c r="L69" s="121" t="s">
        <v>65</v>
      </c>
      <c r="M69" s="121" t="s">
        <v>49</v>
      </c>
    </row>
    <row r="70" spans="2:13" s="11" customFormat="1">
      <c r="D70" s="202"/>
      <c r="F70" s="286"/>
    </row>
    <row r="71" spans="2:13" s="11" customFormat="1">
      <c r="B71" s="134" t="s">
        <v>1003</v>
      </c>
      <c r="C71" s="130" t="s">
        <v>33</v>
      </c>
      <c r="D71" s="199" t="s">
        <v>34</v>
      </c>
      <c r="E71" s="39"/>
      <c r="F71" s="279" t="s">
        <v>35</v>
      </c>
      <c r="G71" s="42"/>
      <c r="H71"/>
      <c r="I71"/>
      <c r="J71"/>
      <c r="K71"/>
      <c r="L71" s="56" t="s">
        <v>40</v>
      </c>
      <c r="M71" s="157" t="s">
        <v>41</v>
      </c>
    </row>
    <row r="72" spans="2:13" s="237" customFormat="1" ht="28.8">
      <c r="B72" s="87" t="s">
        <v>1004</v>
      </c>
      <c r="C72" s="87" t="s">
        <v>1005</v>
      </c>
      <c r="D72" s="87" t="s">
        <v>1006</v>
      </c>
      <c r="E72" s="238"/>
      <c r="F72" s="289">
        <v>21100</v>
      </c>
      <c r="G72" s="238"/>
      <c r="H72" s="118"/>
      <c r="I72" s="118"/>
      <c r="J72" s="118"/>
      <c r="K72" s="118"/>
      <c r="L72" s="121" t="s">
        <v>882</v>
      </c>
      <c r="M72" s="121" t="s">
        <v>49</v>
      </c>
    </row>
    <row r="73" spans="2:13" s="237" customFormat="1" ht="28.8">
      <c r="B73" s="87" t="s">
        <v>1007</v>
      </c>
      <c r="C73" s="87" t="s">
        <v>1008</v>
      </c>
      <c r="D73" s="87" t="s">
        <v>1009</v>
      </c>
      <c r="E73" s="238"/>
      <c r="F73" s="289">
        <v>29700</v>
      </c>
      <c r="G73" s="238"/>
      <c r="H73" s="118"/>
      <c r="I73" s="118"/>
      <c r="J73" s="118"/>
      <c r="K73" s="118"/>
      <c r="L73" s="121" t="s">
        <v>882</v>
      </c>
      <c r="M73" s="121" t="s">
        <v>49</v>
      </c>
    </row>
    <row r="74" spans="2:13" s="237" customFormat="1">
      <c r="B74" s="87" t="s">
        <v>1010</v>
      </c>
      <c r="C74" s="87" t="s">
        <v>1011</v>
      </c>
      <c r="D74" s="87" t="s">
        <v>1012</v>
      </c>
      <c r="E74" s="238"/>
      <c r="F74" s="289">
        <v>9540</v>
      </c>
      <c r="G74" s="238"/>
      <c r="H74" s="120"/>
      <c r="I74" s="120"/>
      <c r="J74" s="120"/>
      <c r="K74" s="120"/>
      <c r="L74" s="121" t="s">
        <v>882</v>
      </c>
      <c r="M74" s="121" t="s">
        <v>49</v>
      </c>
    </row>
    <row r="75" spans="2:13" s="237" customFormat="1">
      <c r="B75" s="87" t="s">
        <v>1013</v>
      </c>
      <c r="C75" s="87" t="s">
        <v>1014</v>
      </c>
      <c r="D75" s="87" t="s">
        <v>1015</v>
      </c>
      <c r="E75" s="238"/>
      <c r="F75" s="289">
        <v>18800</v>
      </c>
      <c r="G75" s="238"/>
      <c r="H75" s="120"/>
      <c r="I75" s="120"/>
      <c r="J75" s="120"/>
      <c r="K75" s="120"/>
      <c r="L75" s="121" t="s">
        <v>882</v>
      </c>
      <c r="M75" s="121" t="s">
        <v>49</v>
      </c>
    </row>
    <row r="76" spans="2:13" s="237" customFormat="1">
      <c r="B76" s="87" t="s">
        <v>1016</v>
      </c>
      <c r="C76" s="87" t="s">
        <v>1017</v>
      </c>
      <c r="D76" s="87" t="s">
        <v>1018</v>
      </c>
      <c r="E76" s="238"/>
      <c r="F76" s="289">
        <v>4490</v>
      </c>
      <c r="G76" s="238"/>
      <c r="H76" s="120"/>
      <c r="I76" s="120"/>
      <c r="J76" s="120"/>
      <c r="K76" s="120"/>
      <c r="L76" s="121" t="s">
        <v>65</v>
      </c>
      <c r="M76" s="121" t="s">
        <v>49</v>
      </c>
    </row>
    <row r="77" spans="2:13" s="237" customFormat="1">
      <c r="B77" s="87" t="s">
        <v>1019</v>
      </c>
      <c r="C77" s="87" t="s">
        <v>1020</v>
      </c>
      <c r="D77" s="87" t="s">
        <v>1021</v>
      </c>
      <c r="E77" s="238"/>
      <c r="F77" s="289">
        <v>6730</v>
      </c>
      <c r="G77" s="238"/>
      <c r="H77" s="120"/>
      <c r="I77" s="120"/>
      <c r="J77" s="120"/>
      <c r="K77" s="120"/>
      <c r="L77" s="121" t="s">
        <v>65</v>
      </c>
      <c r="M77" s="121" t="s">
        <v>49</v>
      </c>
    </row>
    <row r="78" spans="2:13" s="237" customFormat="1">
      <c r="B78" s="87" t="s">
        <v>1022</v>
      </c>
      <c r="C78" s="87" t="s">
        <v>1023</v>
      </c>
      <c r="D78" s="87"/>
      <c r="E78" s="239"/>
      <c r="F78" s="289">
        <v>19800</v>
      </c>
      <c r="G78" s="239"/>
      <c r="H78" s="120"/>
      <c r="I78" s="120"/>
      <c r="J78" s="120"/>
      <c r="K78" s="120"/>
      <c r="L78" s="121" t="s">
        <v>49</v>
      </c>
      <c r="M78" s="121" t="s">
        <v>49</v>
      </c>
    </row>
    <row r="79" spans="2:13">
      <c r="F79" s="286"/>
    </row>
    <row r="80" spans="2:13" s="11" customFormat="1">
      <c r="B80" s="134" t="s">
        <v>1024</v>
      </c>
      <c r="C80" s="130" t="s">
        <v>33</v>
      </c>
      <c r="D80" s="199" t="s">
        <v>34</v>
      </c>
      <c r="E80" s="39"/>
      <c r="F80" s="279" t="s">
        <v>35</v>
      </c>
      <c r="G80" s="42"/>
      <c r="H80"/>
      <c r="I80"/>
      <c r="J80"/>
      <c r="K80"/>
      <c r="L80" s="56" t="s">
        <v>40</v>
      </c>
      <c r="M80" s="157" t="s">
        <v>41</v>
      </c>
    </row>
    <row r="81" spans="2:13" s="237" customFormat="1">
      <c r="B81" s="87" t="s">
        <v>1025</v>
      </c>
      <c r="C81" s="87" t="s">
        <v>1026</v>
      </c>
      <c r="D81" s="87" t="s">
        <v>1027</v>
      </c>
      <c r="E81" s="242"/>
      <c r="F81" s="289">
        <v>580</v>
      </c>
      <c r="G81" s="238"/>
      <c r="H81" s="120"/>
      <c r="I81" s="120"/>
      <c r="J81" s="120"/>
      <c r="K81" s="120"/>
      <c r="L81" s="121" t="s">
        <v>178</v>
      </c>
      <c r="M81" s="121" t="s">
        <v>49</v>
      </c>
    </row>
    <row r="82" spans="2:13" s="237" customFormat="1">
      <c r="B82" s="87" t="s">
        <v>1028</v>
      </c>
      <c r="C82" s="87" t="s">
        <v>1029</v>
      </c>
      <c r="D82" s="87" t="s">
        <v>1027</v>
      </c>
      <c r="E82" s="239"/>
      <c r="F82" s="289">
        <v>2380</v>
      </c>
      <c r="G82" s="239"/>
      <c r="H82" s="120"/>
      <c r="I82" s="120"/>
      <c r="J82" s="120"/>
      <c r="K82" s="120"/>
      <c r="L82" s="121" t="s">
        <v>178</v>
      </c>
      <c r="M82" s="121" t="s">
        <v>49</v>
      </c>
    </row>
    <row r="83" spans="2:13" s="237" customFormat="1">
      <c r="B83" s="87" t="s">
        <v>1030</v>
      </c>
      <c r="C83" s="143" t="s">
        <v>1031</v>
      </c>
      <c r="D83" s="143"/>
      <c r="E83" s="242"/>
      <c r="F83" s="289">
        <v>300</v>
      </c>
      <c r="G83" s="238"/>
      <c r="H83" s="120"/>
      <c r="I83" s="120"/>
      <c r="J83" s="120"/>
      <c r="K83" s="120"/>
      <c r="L83" s="121" t="s">
        <v>65</v>
      </c>
      <c r="M83" s="121" t="s">
        <v>49</v>
      </c>
    </row>
    <row r="84" spans="2:13">
      <c r="F84" s="286"/>
    </row>
    <row r="85" spans="2:13" s="11" customFormat="1">
      <c r="B85" s="134" t="s">
        <v>1032</v>
      </c>
      <c r="C85" s="130" t="s">
        <v>33</v>
      </c>
      <c r="D85" s="199" t="s">
        <v>34</v>
      </c>
      <c r="E85" s="39"/>
      <c r="F85" s="279" t="s">
        <v>35</v>
      </c>
      <c r="G85" s="42"/>
      <c r="H85"/>
      <c r="I85"/>
      <c r="J85"/>
      <c r="K85"/>
      <c r="L85" s="56" t="s">
        <v>40</v>
      </c>
      <c r="M85" s="157" t="s">
        <v>41</v>
      </c>
    </row>
    <row r="86" spans="2:13" s="237" customFormat="1" ht="28.8">
      <c r="B86" s="87" t="s">
        <v>1033</v>
      </c>
      <c r="C86" s="87" t="s">
        <v>1034</v>
      </c>
      <c r="D86" s="87" t="s">
        <v>1035</v>
      </c>
      <c r="E86" s="242"/>
      <c r="F86" s="289">
        <v>4540</v>
      </c>
      <c r="G86" s="238"/>
      <c r="H86" s="120"/>
      <c r="I86" s="120"/>
      <c r="J86" s="120"/>
      <c r="K86" s="120"/>
      <c r="L86" s="121" t="s">
        <v>178</v>
      </c>
      <c r="M86" s="121" t="s">
        <v>49</v>
      </c>
    </row>
    <row r="87" spans="2:13" s="237" customFormat="1" ht="43.2">
      <c r="B87" s="87" t="s">
        <v>1036</v>
      </c>
      <c r="C87" s="87" t="s">
        <v>1037</v>
      </c>
      <c r="D87" s="87" t="s">
        <v>1038</v>
      </c>
      <c r="E87" s="239"/>
      <c r="F87" s="289">
        <v>11870</v>
      </c>
      <c r="G87" s="238"/>
      <c r="H87" s="120"/>
      <c r="I87" s="120"/>
      <c r="J87" s="120"/>
      <c r="K87" s="120"/>
      <c r="L87" s="121" t="s">
        <v>882</v>
      </c>
      <c r="M87" s="121" t="s">
        <v>49</v>
      </c>
    </row>
    <row r="88" spans="2:13" s="11" customFormat="1">
      <c r="B88" s="134" t="s">
        <v>1039</v>
      </c>
      <c r="C88" s="130" t="s">
        <v>33</v>
      </c>
      <c r="D88" s="199" t="s">
        <v>34</v>
      </c>
      <c r="E88" s="39"/>
      <c r="F88" s="279" t="s">
        <v>35</v>
      </c>
      <c r="G88" s="42"/>
      <c r="H88"/>
      <c r="I88"/>
      <c r="J88"/>
      <c r="K88"/>
      <c r="L88" s="56" t="s">
        <v>40</v>
      </c>
      <c r="M88" s="157" t="s">
        <v>41</v>
      </c>
    </row>
    <row r="89" spans="2:13" s="237" customFormat="1">
      <c r="B89" s="87" t="s">
        <v>1040</v>
      </c>
      <c r="C89" s="87" t="s">
        <v>1041</v>
      </c>
      <c r="D89" s="87" t="s">
        <v>1042</v>
      </c>
      <c r="E89" s="242"/>
      <c r="F89" s="289">
        <v>1980</v>
      </c>
      <c r="G89" s="238"/>
      <c r="H89" s="120"/>
      <c r="I89" s="120"/>
      <c r="J89" s="120"/>
      <c r="K89" s="120"/>
      <c r="L89" s="121" t="s">
        <v>882</v>
      </c>
      <c r="M89" s="121" t="s">
        <v>49</v>
      </c>
    </row>
    <row r="90" spans="2:13" s="237" customFormat="1" ht="28.8">
      <c r="B90" s="87" t="s">
        <v>1043</v>
      </c>
      <c r="C90" s="87" t="s">
        <v>1044</v>
      </c>
      <c r="D90" s="87" t="s">
        <v>1045</v>
      </c>
      <c r="E90" s="239"/>
      <c r="F90" s="289">
        <v>3410</v>
      </c>
      <c r="G90" s="239"/>
      <c r="H90" s="120"/>
      <c r="I90" s="120"/>
      <c r="J90" s="120"/>
      <c r="K90" s="120"/>
      <c r="L90" s="121" t="s">
        <v>882</v>
      </c>
      <c r="M90" s="121" t="s">
        <v>49</v>
      </c>
    </row>
    <row r="91" spans="2:13">
      <c r="F91" s="286"/>
    </row>
    <row r="92" spans="2:13" ht="18">
      <c r="B92" s="154" t="s">
        <v>1046</v>
      </c>
      <c r="C92" s="133"/>
      <c r="D92" s="201"/>
      <c r="E92" s="11"/>
      <c r="F92" s="286"/>
      <c r="G92" s="10"/>
    </row>
    <row r="93" spans="2:13" s="31" customFormat="1">
      <c r="B93" s="151" t="s">
        <v>1047</v>
      </c>
      <c r="C93" s="130" t="s">
        <v>33</v>
      </c>
      <c r="D93" s="199" t="s">
        <v>34</v>
      </c>
      <c r="E93" s="39"/>
      <c r="F93" s="279" t="s">
        <v>35</v>
      </c>
      <c r="G93" s="42"/>
      <c r="H93"/>
      <c r="I93"/>
      <c r="J93"/>
      <c r="K93"/>
      <c r="L93"/>
      <c r="M93"/>
    </row>
    <row r="94" spans="2:13" s="237" customFormat="1">
      <c r="B94" s="132">
        <v>13153</v>
      </c>
      <c r="C94" s="132" t="s">
        <v>1048</v>
      </c>
      <c r="D94" s="132" t="s">
        <v>133</v>
      </c>
      <c r="E94" s="242"/>
      <c r="F94" s="289">
        <v>2350</v>
      </c>
      <c r="G94" s="242"/>
      <c r="H94" s="120"/>
      <c r="I94" s="120"/>
      <c r="J94" s="120"/>
      <c r="K94" s="120"/>
      <c r="L94" s="121" t="s">
        <v>48</v>
      </c>
      <c r="M94" s="121" t="s">
        <v>49</v>
      </c>
    </row>
    <row r="95" spans="2:13" s="237" customFormat="1">
      <c r="B95" s="132">
        <v>13055</v>
      </c>
      <c r="C95" s="132" t="s">
        <v>1049</v>
      </c>
      <c r="D95" s="132" t="s">
        <v>135</v>
      </c>
      <c r="E95" s="238"/>
      <c r="F95" s="289">
        <v>4270</v>
      </c>
      <c r="G95" s="238"/>
      <c r="H95" s="120"/>
      <c r="I95" s="120"/>
      <c r="J95" s="120"/>
      <c r="K95" s="120"/>
      <c r="L95" s="121" t="s">
        <v>48</v>
      </c>
      <c r="M95" s="121" t="s">
        <v>49</v>
      </c>
    </row>
    <row r="96" spans="2:13" s="237" customFormat="1">
      <c r="B96" s="132">
        <v>13155</v>
      </c>
      <c r="C96" s="132" t="s">
        <v>1050</v>
      </c>
      <c r="D96" s="132" t="s">
        <v>133</v>
      </c>
      <c r="E96" s="238"/>
      <c r="F96" s="289">
        <v>1480</v>
      </c>
      <c r="G96" s="238"/>
      <c r="H96" s="120"/>
      <c r="I96" s="120"/>
      <c r="J96" s="120"/>
      <c r="K96" s="120"/>
      <c r="L96" s="121" t="s">
        <v>48</v>
      </c>
      <c r="M96" s="121" t="s">
        <v>49</v>
      </c>
    </row>
    <row r="97" spans="2:13" s="237" customFormat="1">
      <c r="B97" s="132">
        <v>13057</v>
      </c>
      <c r="C97" s="132" t="s">
        <v>1051</v>
      </c>
      <c r="D97" s="132" t="s">
        <v>135</v>
      </c>
      <c r="E97" s="238"/>
      <c r="F97" s="289">
        <v>2690</v>
      </c>
      <c r="G97" s="238"/>
      <c r="H97" s="120"/>
      <c r="I97" s="120"/>
      <c r="J97" s="120"/>
      <c r="K97" s="120"/>
      <c r="L97" s="121" t="s">
        <v>48</v>
      </c>
      <c r="M97" s="121" t="s">
        <v>49</v>
      </c>
    </row>
    <row r="98" spans="2:13" s="237" customFormat="1">
      <c r="B98" s="132">
        <v>13156</v>
      </c>
      <c r="C98" s="132" t="s">
        <v>1052</v>
      </c>
      <c r="D98" s="132" t="s">
        <v>133</v>
      </c>
      <c r="E98" s="238"/>
      <c r="F98" s="289">
        <v>1080</v>
      </c>
      <c r="G98" s="238"/>
      <c r="H98" s="120"/>
      <c r="I98" s="120"/>
      <c r="J98" s="120"/>
      <c r="K98" s="120"/>
      <c r="L98" s="121" t="s">
        <v>48</v>
      </c>
      <c r="M98" s="121" t="s">
        <v>49</v>
      </c>
    </row>
    <row r="99" spans="2:13" s="237" customFormat="1">
      <c r="B99" s="132">
        <v>13058</v>
      </c>
      <c r="C99" s="132" t="s">
        <v>1053</v>
      </c>
      <c r="D99" s="132" t="s">
        <v>135</v>
      </c>
      <c r="E99" s="238"/>
      <c r="F99" s="289">
        <v>1960</v>
      </c>
      <c r="G99" s="238"/>
      <c r="H99" s="120"/>
      <c r="I99" s="120"/>
      <c r="J99" s="120"/>
      <c r="K99" s="120"/>
      <c r="L99" s="121" t="s">
        <v>48</v>
      </c>
      <c r="M99" s="121" t="s">
        <v>49</v>
      </c>
    </row>
    <row r="100" spans="2:13" s="237" customFormat="1">
      <c r="B100" s="132">
        <v>13157</v>
      </c>
      <c r="C100" s="132" t="s">
        <v>1054</v>
      </c>
      <c r="D100" s="132" t="s">
        <v>133</v>
      </c>
      <c r="E100" s="238"/>
      <c r="F100" s="289">
        <v>740</v>
      </c>
      <c r="G100" s="238"/>
      <c r="H100" s="120"/>
      <c r="I100" s="120"/>
      <c r="J100" s="120"/>
      <c r="K100" s="120"/>
      <c r="L100" s="121" t="s">
        <v>48</v>
      </c>
      <c r="M100" s="121" t="s">
        <v>49</v>
      </c>
    </row>
    <row r="101" spans="2:13" s="237" customFormat="1">
      <c r="B101" s="132">
        <v>13059</v>
      </c>
      <c r="C101" s="132" t="s">
        <v>1055</v>
      </c>
      <c r="D101" s="132" t="s">
        <v>135</v>
      </c>
      <c r="E101" s="238"/>
      <c r="F101" s="289">
        <v>1350</v>
      </c>
      <c r="G101" s="238"/>
      <c r="H101" s="120"/>
      <c r="I101" s="120"/>
      <c r="J101" s="120"/>
      <c r="K101" s="120"/>
      <c r="L101" s="121" t="s">
        <v>48</v>
      </c>
      <c r="M101" s="121" t="s">
        <v>49</v>
      </c>
    </row>
    <row r="102" spans="2:13" s="237" customFormat="1">
      <c r="B102" s="132">
        <v>13158</v>
      </c>
      <c r="C102" s="132" t="s">
        <v>1056</v>
      </c>
      <c r="D102" s="132" t="s">
        <v>133</v>
      </c>
      <c r="E102" s="239"/>
      <c r="F102" s="289">
        <v>1080</v>
      </c>
      <c r="G102" s="238"/>
      <c r="H102" s="120"/>
      <c r="I102" s="120"/>
      <c r="J102" s="120"/>
      <c r="K102" s="120"/>
      <c r="L102" s="121" t="s">
        <v>48</v>
      </c>
      <c r="M102" s="121" t="s">
        <v>49</v>
      </c>
    </row>
    <row r="103" spans="2:13" s="237" customFormat="1">
      <c r="B103" s="132">
        <v>13060</v>
      </c>
      <c r="C103" s="132" t="s">
        <v>1057</v>
      </c>
      <c r="D103" s="132" t="s">
        <v>135</v>
      </c>
      <c r="E103" s="238"/>
      <c r="F103" s="289">
        <v>1960</v>
      </c>
      <c r="G103" s="238"/>
      <c r="H103" s="120"/>
      <c r="I103" s="120"/>
      <c r="J103" s="120"/>
      <c r="K103" s="120"/>
      <c r="L103" s="121" t="s">
        <v>48</v>
      </c>
      <c r="M103" s="121" t="s">
        <v>49</v>
      </c>
    </row>
    <row r="104" spans="2:13" s="237" customFormat="1">
      <c r="B104" s="132">
        <v>13159</v>
      </c>
      <c r="C104" s="132" t="s">
        <v>1058</v>
      </c>
      <c r="D104" s="132" t="s">
        <v>133</v>
      </c>
      <c r="E104" s="238"/>
      <c r="F104" s="289">
        <v>1080</v>
      </c>
      <c r="G104" s="238"/>
      <c r="H104" s="120"/>
      <c r="I104" s="120"/>
      <c r="J104" s="120"/>
      <c r="K104" s="120"/>
      <c r="L104" s="121" t="s">
        <v>48</v>
      </c>
      <c r="M104" s="121" t="s">
        <v>49</v>
      </c>
    </row>
    <row r="105" spans="2:13" s="237" customFormat="1">
      <c r="B105" s="132">
        <v>13061</v>
      </c>
      <c r="C105" s="132" t="s">
        <v>1059</v>
      </c>
      <c r="D105" s="132" t="s">
        <v>135</v>
      </c>
      <c r="E105" s="238"/>
      <c r="F105" s="289">
        <v>1960</v>
      </c>
      <c r="G105" s="238"/>
      <c r="H105" s="120"/>
      <c r="I105" s="120"/>
      <c r="J105" s="120"/>
      <c r="K105" s="120"/>
      <c r="L105" s="121" t="s">
        <v>48</v>
      </c>
      <c r="M105" s="121" t="s">
        <v>49</v>
      </c>
    </row>
    <row r="106" spans="2:13" s="237" customFormat="1">
      <c r="B106" s="132">
        <v>15850</v>
      </c>
      <c r="C106" s="132" t="s">
        <v>1060</v>
      </c>
      <c r="D106" s="132" t="s">
        <v>133</v>
      </c>
      <c r="E106" s="238"/>
      <c r="F106" s="289">
        <v>700</v>
      </c>
      <c r="G106" s="238"/>
      <c r="H106" s="120"/>
      <c r="I106" s="120"/>
      <c r="J106" s="120"/>
      <c r="K106" s="120"/>
      <c r="L106" s="121" t="s">
        <v>48</v>
      </c>
      <c r="M106" s="121" t="s">
        <v>49</v>
      </c>
    </row>
    <row r="107" spans="2:13" s="237" customFormat="1">
      <c r="B107" s="132">
        <v>13062</v>
      </c>
      <c r="C107" s="132" t="s">
        <v>1061</v>
      </c>
      <c r="D107" s="132" t="s">
        <v>135</v>
      </c>
      <c r="E107" s="238"/>
      <c r="F107" s="289">
        <v>1350</v>
      </c>
      <c r="G107" s="238"/>
      <c r="H107" s="120"/>
      <c r="I107" s="120"/>
      <c r="J107" s="120"/>
      <c r="K107" s="120"/>
      <c r="L107" s="121" t="s">
        <v>48</v>
      </c>
      <c r="M107" s="121" t="s">
        <v>49</v>
      </c>
    </row>
    <row r="108" spans="2:13" s="237" customFormat="1">
      <c r="B108" s="132">
        <v>14198</v>
      </c>
      <c r="C108" s="132" t="s">
        <v>1062</v>
      </c>
      <c r="D108" s="132" t="s">
        <v>133</v>
      </c>
      <c r="E108" s="238"/>
      <c r="F108" s="289">
        <v>930</v>
      </c>
      <c r="G108" s="238"/>
      <c r="H108" s="120"/>
      <c r="I108" s="120"/>
      <c r="J108" s="120"/>
      <c r="K108" s="120"/>
      <c r="L108" s="121" t="s">
        <v>48</v>
      </c>
      <c r="M108" s="121" t="s">
        <v>49</v>
      </c>
    </row>
    <row r="109" spans="2:13" s="237" customFormat="1">
      <c r="B109" s="132">
        <v>14199</v>
      </c>
      <c r="C109" s="132" t="s">
        <v>1063</v>
      </c>
      <c r="D109" s="132" t="s">
        <v>135</v>
      </c>
      <c r="E109" s="238"/>
      <c r="F109" s="289">
        <v>1670</v>
      </c>
      <c r="G109" s="238"/>
      <c r="H109" s="120"/>
      <c r="I109" s="120"/>
      <c r="J109" s="120"/>
      <c r="K109" s="120"/>
      <c r="L109" s="121" t="s">
        <v>48</v>
      </c>
      <c r="M109" s="121" t="s">
        <v>49</v>
      </c>
    </row>
    <row r="110" spans="2:13" s="237" customFormat="1">
      <c r="B110" s="132">
        <v>14200</v>
      </c>
      <c r="C110" s="132" t="s">
        <v>1064</v>
      </c>
      <c r="D110" s="132" t="s">
        <v>133</v>
      </c>
      <c r="E110" s="238"/>
      <c r="F110" s="289">
        <v>1440</v>
      </c>
      <c r="G110" s="238"/>
      <c r="H110" s="120"/>
      <c r="I110" s="120"/>
      <c r="J110" s="120"/>
      <c r="K110" s="120"/>
      <c r="L110" s="121" t="s">
        <v>48</v>
      </c>
      <c r="M110" s="121" t="s">
        <v>49</v>
      </c>
    </row>
    <row r="111" spans="2:13" s="237" customFormat="1">
      <c r="B111" s="132">
        <v>14201</v>
      </c>
      <c r="C111" s="132" t="s">
        <v>1065</v>
      </c>
      <c r="D111" s="132" t="s">
        <v>135</v>
      </c>
      <c r="E111" s="239"/>
      <c r="F111" s="289">
        <v>2590</v>
      </c>
      <c r="G111" s="239"/>
      <c r="H111" s="120"/>
      <c r="I111" s="120"/>
      <c r="J111" s="120"/>
      <c r="K111" s="120"/>
      <c r="L111" s="121" t="s">
        <v>48</v>
      </c>
      <c r="M111" s="121" t="s">
        <v>49</v>
      </c>
    </row>
    <row r="112" spans="2:13" s="237" customFormat="1">
      <c r="B112" s="132">
        <v>15760</v>
      </c>
      <c r="C112" s="132" t="s">
        <v>1066</v>
      </c>
      <c r="D112" s="132" t="s">
        <v>133</v>
      </c>
      <c r="E112" s="238"/>
      <c r="F112" s="289">
        <v>120</v>
      </c>
      <c r="G112" s="238"/>
      <c r="H112" s="120"/>
      <c r="I112" s="120"/>
      <c r="J112" s="120"/>
      <c r="K112" s="120"/>
      <c r="L112" s="121" t="s">
        <v>48</v>
      </c>
      <c r="M112" s="121" t="s">
        <v>49</v>
      </c>
    </row>
    <row r="113" spans="2:13" s="237" customFormat="1">
      <c r="B113" s="132">
        <v>15761</v>
      </c>
      <c r="C113" s="132" t="s">
        <v>1067</v>
      </c>
      <c r="D113" s="132" t="s">
        <v>135</v>
      </c>
      <c r="E113" s="239"/>
      <c r="F113" s="289">
        <v>230</v>
      </c>
      <c r="G113" s="239"/>
      <c r="H113" s="120"/>
      <c r="I113" s="120"/>
      <c r="J113" s="120"/>
      <c r="K113" s="120"/>
      <c r="L113" s="121" t="s">
        <v>48</v>
      </c>
      <c r="M113" s="121" t="s">
        <v>49</v>
      </c>
    </row>
    <row r="114" spans="2:13" s="31" customFormat="1">
      <c r="B114" s="151" t="s">
        <v>1068</v>
      </c>
      <c r="C114" s="130" t="s">
        <v>33</v>
      </c>
      <c r="D114" s="199" t="s">
        <v>34</v>
      </c>
      <c r="E114" s="39"/>
      <c r="F114" s="279" t="s">
        <v>35</v>
      </c>
      <c r="G114" s="42"/>
      <c r="H114"/>
      <c r="I114"/>
      <c r="J114"/>
      <c r="K114"/>
      <c r="L114"/>
      <c r="M114"/>
    </row>
    <row r="115" spans="2:13" s="223" customFormat="1">
      <c r="B115" s="132">
        <v>15746</v>
      </c>
      <c r="C115" s="132" t="s">
        <v>1069</v>
      </c>
      <c r="D115" s="132"/>
      <c r="E115" s="240"/>
      <c r="F115" s="289">
        <v>690</v>
      </c>
      <c r="G115" s="242"/>
      <c r="H115" s="120"/>
      <c r="I115" s="120"/>
      <c r="J115" s="120"/>
      <c r="K115" s="120"/>
      <c r="L115" s="121" t="s">
        <v>48</v>
      </c>
      <c r="M115" s="121" t="s">
        <v>49</v>
      </c>
    </row>
    <row r="116" spans="2:13" s="223" customFormat="1">
      <c r="B116" s="87">
        <v>15747</v>
      </c>
      <c r="C116" s="132" t="s">
        <v>1070</v>
      </c>
      <c r="D116" s="132"/>
      <c r="E116" s="240"/>
      <c r="F116" s="289">
        <v>1730</v>
      </c>
      <c r="G116" s="238"/>
      <c r="H116" s="120"/>
      <c r="I116" s="120"/>
      <c r="J116" s="120"/>
      <c r="K116" s="120"/>
      <c r="L116" s="121" t="s">
        <v>48</v>
      </c>
      <c r="M116" s="121" t="s">
        <v>49</v>
      </c>
    </row>
    <row r="117" spans="2:13" s="31" customFormat="1">
      <c r="B117" s="151" t="s">
        <v>1071</v>
      </c>
      <c r="C117" s="130" t="s">
        <v>33</v>
      </c>
      <c r="D117" s="199" t="s">
        <v>34</v>
      </c>
      <c r="E117" s="39"/>
      <c r="F117" s="279" t="s">
        <v>35</v>
      </c>
      <c r="G117" s="42"/>
      <c r="H117"/>
      <c r="I117"/>
      <c r="J117"/>
      <c r="K117"/>
      <c r="L117"/>
      <c r="M117"/>
    </row>
    <row r="118" spans="2:13" s="223" customFormat="1" ht="43.2">
      <c r="B118" s="132">
        <v>13096</v>
      </c>
      <c r="C118" s="131" t="s">
        <v>148</v>
      </c>
      <c r="D118" s="135" t="s">
        <v>149</v>
      </c>
      <c r="E118" s="240"/>
      <c r="F118" s="289">
        <v>680</v>
      </c>
      <c r="G118" s="242"/>
      <c r="H118" s="120"/>
      <c r="I118" s="120"/>
      <c r="J118" s="120"/>
      <c r="K118" s="120"/>
      <c r="L118" s="121" t="s">
        <v>48</v>
      </c>
      <c r="M118" s="121" t="s">
        <v>49</v>
      </c>
    </row>
    <row r="119" spans="2:13" s="223" customFormat="1">
      <c r="B119" s="87">
        <v>13098</v>
      </c>
      <c r="C119" s="132" t="s">
        <v>150</v>
      </c>
      <c r="D119" s="132" t="s">
        <v>151</v>
      </c>
      <c r="E119" s="240"/>
      <c r="F119" s="289">
        <v>3500</v>
      </c>
      <c r="G119" s="238"/>
      <c r="H119" s="120"/>
      <c r="I119" s="120"/>
      <c r="J119" s="120"/>
      <c r="K119" s="120"/>
      <c r="L119" s="121" t="s">
        <v>48</v>
      </c>
      <c r="M119" s="121" t="s">
        <v>49</v>
      </c>
    </row>
    <row r="120" spans="2:13" s="11" customFormat="1">
      <c r="B120" s="34"/>
      <c r="C120" s="15"/>
      <c r="D120" s="203"/>
      <c r="E120"/>
      <c r="F120" s="287"/>
      <c r="H120"/>
      <c r="I120"/>
      <c r="J120"/>
      <c r="K120"/>
      <c r="L120"/>
      <c r="M120"/>
    </row>
    <row r="121" spans="2:13">
      <c r="B121" s="11" t="s">
        <v>24</v>
      </c>
      <c r="C121" s="53"/>
      <c r="D121" s="204"/>
      <c r="E121" s="10"/>
      <c r="F121" s="287"/>
      <c r="G121" s="10"/>
    </row>
    <row r="122" spans="2:13" s="11" customFormat="1">
      <c r="B122" s="11" t="s">
        <v>25</v>
      </c>
      <c r="C122" s="53"/>
      <c r="D122" s="204"/>
      <c r="E122" s="10"/>
      <c r="F122" s="287"/>
    </row>
    <row r="123" spans="2:13">
      <c r="B123" s="11" t="s">
        <v>26</v>
      </c>
      <c r="C123" s="53"/>
      <c r="D123" s="204"/>
    </row>
    <row r="124" spans="2:13">
      <c r="B124" s="11"/>
      <c r="C124" s="53"/>
      <c r="D124" s="204"/>
    </row>
    <row r="125" spans="2:13">
      <c r="B125" s="11" t="s">
        <v>27</v>
      </c>
    </row>
    <row r="126" spans="2:13">
      <c r="B126"/>
    </row>
    <row r="127" spans="2:13">
      <c r="B127" s="11" t="s">
        <v>28</v>
      </c>
      <c r="C127" s="167"/>
    </row>
    <row r="132" spans="2:8">
      <c r="B132"/>
      <c r="H132" s="34"/>
    </row>
    <row r="133" spans="2:8">
      <c r="B133"/>
      <c r="H133" s="34"/>
    </row>
  </sheetData>
  <sheetProtection formatCells="0" formatColumns="0" formatRows="0" insertColumns="0" insertRows="0" insertHyperlinks="0" deleteColumns="0" deleteRows="0" sort="0" autoFilter="0" pivotTables="0"/>
  <conditionalFormatting sqref="B83 B44">
    <cfRule type="duplicateValues" dxfId="30" priority="26343"/>
    <cfRule type="duplicateValues" dxfId="29" priority="26344"/>
    <cfRule type="duplicateValues" dxfId="28" priority="26345"/>
    <cfRule type="duplicateValues" dxfId="27" priority="26346"/>
    <cfRule type="duplicateValues" dxfId="26" priority="26347"/>
    <cfRule type="duplicateValues" dxfId="25" priority="26348"/>
    <cfRule type="duplicateValues" dxfId="24" priority="26349"/>
    <cfRule type="duplicateValues" dxfId="23" priority="26350"/>
  </conditionalFormatting>
  <conditionalFormatting sqref="E20">
    <cfRule type="iconSet" priority="245">
      <iconSet iconSet="3Symbols">
        <cfvo type="percent" val="0"/>
        <cfvo type="num" val="0.3"/>
        <cfvo type="num" val="0.4"/>
      </iconSet>
    </cfRule>
  </conditionalFormatting>
  <conditionalFormatting sqref="E21">
    <cfRule type="iconSet" priority="856">
      <iconSet iconSet="3Symbols">
        <cfvo type="percent" val="0"/>
        <cfvo type="num" val="0.3"/>
        <cfvo type="num" val="0.4"/>
      </iconSet>
    </cfRule>
  </conditionalFormatting>
  <conditionalFormatting sqref="E37">
    <cfRule type="iconSet" priority="376">
      <iconSet iconSet="3Symbols">
        <cfvo type="percent" val="0"/>
        <cfvo type="num" val="0.3"/>
        <cfvo type="num" val="0.4"/>
      </iconSet>
    </cfRule>
  </conditionalFormatting>
  <conditionalFormatting sqref="E41">
    <cfRule type="iconSet" priority="377">
      <iconSet iconSet="3Symbols">
        <cfvo type="percent" val="0"/>
        <cfvo type="num" val="0.3"/>
        <cfvo type="num" val="0.4"/>
      </iconSet>
    </cfRule>
  </conditionalFormatting>
  <conditionalFormatting sqref="E55">
    <cfRule type="iconSet" priority="375">
      <iconSet iconSet="3Symbols">
        <cfvo type="percent" val="0"/>
        <cfvo type="num" val="0.3"/>
        <cfvo type="num" val="0.4"/>
      </iconSet>
    </cfRule>
  </conditionalFormatting>
  <conditionalFormatting sqref="E63">
    <cfRule type="iconSet" priority="179">
      <iconSet iconSet="3Symbols">
        <cfvo type="percent" val="0"/>
        <cfvo type="num" val="0.3"/>
        <cfvo type="num" val="0.4"/>
      </iconSet>
    </cfRule>
  </conditionalFormatting>
  <conditionalFormatting sqref="F11 F13 F17:F19 F24 F26:F28 F43:F45 F49:F51 F66:F69">
    <cfRule type="expression" dxfId="22" priority="23">
      <formula>L11="China"</formula>
    </cfRule>
  </conditionalFormatting>
  <conditionalFormatting sqref="F31:F36">
    <cfRule type="expression" dxfId="21" priority="15">
      <formula>L31="China"</formula>
    </cfRule>
  </conditionalFormatting>
  <conditionalFormatting sqref="F39:F40">
    <cfRule type="expression" dxfId="20" priority="14">
      <formula>L39="China"</formula>
    </cfRule>
  </conditionalFormatting>
  <conditionalFormatting sqref="F54">
    <cfRule type="expression" dxfId="19" priority="11">
      <formula>L54="China"</formula>
    </cfRule>
  </conditionalFormatting>
  <conditionalFormatting sqref="F58:F62">
    <cfRule type="expression" dxfId="18" priority="10">
      <formula>L58="China"</formula>
    </cfRule>
  </conditionalFormatting>
  <conditionalFormatting sqref="F72:F78">
    <cfRule type="expression" dxfId="17" priority="7">
      <formula>L72="China"</formula>
    </cfRule>
  </conditionalFormatting>
  <conditionalFormatting sqref="F81:F83">
    <cfRule type="expression" dxfId="16" priority="6">
      <formula>L81="China"</formula>
    </cfRule>
  </conditionalFormatting>
  <conditionalFormatting sqref="F86:F87">
    <cfRule type="expression" dxfId="15" priority="5">
      <formula>L86="China"</formula>
    </cfRule>
  </conditionalFormatting>
  <conditionalFormatting sqref="F89:F90">
    <cfRule type="expression" dxfId="14" priority="4">
      <formula>L89="China"</formula>
    </cfRule>
  </conditionalFormatting>
  <conditionalFormatting sqref="G20:M20 B20:E20">
    <cfRule type="iconSet" priority="28873">
      <iconSet iconSet="3Symbols">
        <cfvo type="percent" val="0"/>
        <cfvo type="num" val="0.3"/>
        <cfvo type="num" val="0.4"/>
      </iconSet>
    </cfRule>
  </conditionalFormatting>
  <conditionalFormatting sqref="G21:M21 B21:E21">
    <cfRule type="iconSet" priority="28875">
      <iconSet iconSet="3Symbols">
        <cfvo type="percent" val="0"/>
        <cfvo type="num" val="0.3"/>
        <cfvo type="num" val="0.4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20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9C53-F316-4CF4-BB8D-4691759178E0}">
  <sheetPr>
    <tabColor rgb="FFA4211A"/>
    <pageSetUpPr fitToPage="1"/>
  </sheetPr>
  <dimension ref="B1:M27"/>
  <sheetViews>
    <sheetView zoomScaleNormal="100" workbookViewId="0">
      <selection activeCell="G10" sqref="G10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9" width="11.21875" customWidth="1"/>
    <col min="10" max="11" width="14.21875" customWidth="1"/>
    <col min="12" max="13" width="11.21875" customWidth="1"/>
  </cols>
  <sheetData>
    <row r="1" spans="2:13" ht="5.0999999999999996" customHeight="1"/>
    <row r="2" spans="2:13" ht="25.8">
      <c r="C2" s="23" t="s">
        <v>10</v>
      </c>
      <c r="D2" s="23"/>
    </row>
    <row r="3" spans="2:13">
      <c r="C3" s="24" t="s">
        <v>1</v>
      </c>
      <c r="D3" s="24"/>
    </row>
    <row r="4" spans="2:13">
      <c r="B4" s="54"/>
      <c r="C4" s="54"/>
      <c r="D4" s="54"/>
      <c r="F4" s="277" t="s">
        <v>30</v>
      </c>
    </row>
    <row r="5" spans="2:13">
      <c r="B5" s="25"/>
      <c r="C5" s="25"/>
      <c r="D5" s="25"/>
    </row>
    <row r="6" spans="2:13">
      <c r="B6" s="25"/>
      <c r="C6" s="25"/>
      <c r="D6" s="25"/>
    </row>
    <row r="7" spans="2:13" ht="15.6">
      <c r="B7" s="26" t="s">
        <v>2</v>
      </c>
      <c r="C7" s="46" t="s">
        <v>3</v>
      </c>
      <c r="D7" s="26"/>
      <c r="E7" s="11"/>
    </row>
    <row r="8" spans="2:13" ht="15.6">
      <c r="B8" s="26"/>
      <c r="C8" s="26"/>
      <c r="D8" s="26"/>
      <c r="E8" s="11"/>
    </row>
    <row r="9" spans="2:13" ht="18">
      <c r="B9" s="128" t="s">
        <v>10</v>
      </c>
      <c r="C9" s="301" t="s">
        <v>1072</v>
      </c>
      <c r="D9" s="301"/>
      <c r="E9" s="11"/>
      <c r="F9" s="278"/>
      <c r="G9" s="10"/>
    </row>
    <row r="10" spans="2:13" s="11" customFormat="1">
      <c r="B10" s="129" t="s">
        <v>32</v>
      </c>
      <c r="C10" s="130" t="s">
        <v>33</v>
      </c>
      <c r="D10" s="129" t="s">
        <v>34</v>
      </c>
      <c r="E10" s="39"/>
      <c r="F10" s="280" t="s">
        <v>35</v>
      </c>
      <c r="G10" s="42"/>
      <c r="L10" s="56" t="s">
        <v>40</v>
      </c>
      <c r="M10" s="157" t="s">
        <v>41</v>
      </c>
    </row>
    <row r="11" spans="2:13" s="11" customFormat="1">
      <c r="B11" s="135" t="s">
        <v>1073</v>
      </c>
      <c r="C11" s="87" t="s">
        <v>1074</v>
      </c>
      <c r="D11" s="87" t="s">
        <v>1075</v>
      </c>
      <c r="E11" s="86"/>
      <c r="F11" s="281">
        <v>50000</v>
      </c>
      <c r="G11" s="92"/>
      <c r="L11" s="121" t="s">
        <v>48</v>
      </c>
      <c r="M11" s="121" t="s">
        <v>49</v>
      </c>
    </row>
    <row r="12" spans="2:13" s="11" customFormat="1">
      <c r="B12" s="135" t="s">
        <v>1076</v>
      </c>
      <c r="C12" s="87" t="s">
        <v>1077</v>
      </c>
      <c r="D12" s="87" t="s">
        <v>1078</v>
      </c>
      <c r="E12" s="86"/>
      <c r="F12" s="281">
        <v>50000</v>
      </c>
      <c r="G12" s="92"/>
      <c r="L12" s="121" t="s">
        <v>48</v>
      </c>
      <c r="M12" s="121" t="s">
        <v>49</v>
      </c>
    </row>
    <row r="13" spans="2:13" s="11" customFormat="1">
      <c r="B13" s="135" t="s">
        <v>1079</v>
      </c>
      <c r="C13" s="87" t="s">
        <v>1080</v>
      </c>
      <c r="D13" s="87" t="s">
        <v>1081</v>
      </c>
      <c r="E13" s="86"/>
      <c r="F13" s="281">
        <v>50000</v>
      </c>
      <c r="G13" s="92"/>
      <c r="L13" s="121" t="s">
        <v>48</v>
      </c>
      <c r="M13" s="121" t="s">
        <v>49</v>
      </c>
    </row>
    <row r="17" spans="2:8" s="11" customFormat="1">
      <c r="B17" s="11" t="s">
        <v>24</v>
      </c>
      <c r="C17" s="53"/>
      <c r="D17" s="53"/>
      <c r="E17" s="10"/>
      <c r="F17" s="287"/>
    </row>
    <row r="18" spans="2:8">
      <c r="B18" s="11" t="s">
        <v>25</v>
      </c>
      <c r="C18" s="53"/>
      <c r="D18" s="53"/>
    </row>
    <row r="19" spans="2:8" s="11" customFormat="1">
      <c r="B19" s="11" t="s">
        <v>26</v>
      </c>
      <c r="C19" s="53"/>
      <c r="D19" s="53"/>
      <c r="E19" s="10"/>
      <c r="F19" s="287"/>
    </row>
    <row r="20" spans="2:8">
      <c r="B20" s="11"/>
      <c r="C20" s="53"/>
      <c r="D20" s="53"/>
    </row>
    <row r="21" spans="2:8">
      <c r="B21" s="11" t="s">
        <v>27</v>
      </c>
    </row>
    <row r="23" spans="2:8">
      <c r="B23" s="11" t="s">
        <v>28</v>
      </c>
      <c r="C23" s="167"/>
    </row>
    <row r="26" spans="2:8">
      <c r="H26" s="34"/>
    </row>
    <row r="27" spans="2:8">
      <c r="H27" s="34"/>
    </row>
  </sheetData>
  <sheetProtection formatCells="0" formatColumns="0" formatRows="0" insertColumns="0" insertRows="0" insertHyperlinks="0" deleteColumns="0" deleteRows="0" sort="0" autoFilter="0" pivotTables="0"/>
  <mergeCells count="1">
    <mergeCell ref="C9:D9"/>
  </mergeCells>
  <conditionalFormatting sqref="F11:F13">
    <cfRule type="expression" dxfId="13" priority="20">
      <formula>L11="China"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tabColor rgb="FF6A015A"/>
    <pageSetUpPr fitToPage="1"/>
  </sheetPr>
  <dimension ref="B1:M122"/>
  <sheetViews>
    <sheetView zoomScaleNormal="100" workbookViewId="0">
      <selection activeCell="D2" sqref="D2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9" width="11.21875" customWidth="1"/>
    <col min="10" max="11" width="14.21875" customWidth="1"/>
    <col min="12" max="12" width="11.21875" customWidth="1"/>
    <col min="13" max="13" width="15.21875" style="120" customWidth="1"/>
  </cols>
  <sheetData>
    <row r="1" spans="2:13" ht="6" customHeight="1">
      <c r="D1" s="13"/>
      <c r="E1" s="34"/>
      <c r="F1" s="291"/>
      <c r="G1" s="34"/>
      <c r="H1" s="34"/>
      <c r="I1" s="34"/>
      <c r="J1" s="34"/>
    </row>
    <row r="2" spans="2:13" ht="25.8">
      <c r="C2" s="23" t="s">
        <v>1082</v>
      </c>
      <c r="D2" s="23"/>
    </row>
    <row r="3" spans="2:13">
      <c r="C3" s="24" t="s">
        <v>1</v>
      </c>
      <c r="D3" s="24"/>
      <c r="M3"/>
    </row>
    <row r="4" spans="2:13">
      <c r="B4" s="54"/>
      <c r="C4" s="25"/>
      <c r="D4" s="25"/>
      <c r="F4" s="277" t="s">
        <v>30</v>
      </c>
    </row>
    <row r="5" spans="2:13">
      <c r="B5" s="25"/>
      <c r="C5" s="25"/>
      <c r="D5" s="25"/>
    </row>
    <row r="6" spans="2:13">
      <c r="B6" s="25"/>
      <c r="C6" s="25"/>
      <c r="D6" s="25"/>
    </row>
    <row r="7" spans="2:13" ht="15.6">
      <c r="B7" s="26" t="s">
        <v>2</v>
      </c>
      <c r="C7" s="46" t="s">
        <v>3</v>
      </c>
      <c r="D7" s="297" t="s">
        <v>1083</v>
      </c>
      <c r="E7" s="11"/>
    </row>
    <row r="8" spans="2:13" ht="15.6">
      <c r="B8" s="26"/>
      <c r="C8" s="26"/>
      <c r="D8" s="26"/>
      <c r="E8" s="11"/>
    </row>
    <row r="9" spans="2:13" ht="18">
      <c r="B9" s="128" t="s">
        <v>1084</v>
      </c>
      <c r="C9" s="133"/>
      <c r="D9" s="133"/>
      <c r="E9" s="11"/>
      <c r="F9" s="278"/>
      <c r="G9" s="10"/>
    </row>
    <row r="10" spans="2:13" s="11" customFormat="1">
      <c r="B10" s="129" t="s">
        <v>32</v>
      </c>
      <c r="C10" s="130" t="s">
        <v>33</v>
      </c>
      <c r="D10" s="129" t="s">
        <v>34</v>
      </c>
      <c r="E10" s="42"/>
      <c r="F10" s="280" t="s">
        <v>35</v>
      </c>
      <c r="G10" s="39"/>
      <c r="H10" s="35" t="s">
        <v>36</v>
      </c>
      <c r="I10" s="73" t="s">
        <v>37</v>
      </c>
      <c r="J10" s="73" t="s">
        <v>38</v>
      </c>
      <c r="L10" s="56" t="s">
        <v>40</v>
      </c>
      <c r="M10" s="157" t="s">
        <v>41</v>
      </c>
    </row>
    <row r="11" spans="2:13" s="237" customFormat="1">
      <c r="B11" s="211" t="s">
        <v>1085</v>
      </c>
      <c r="C11" s="143" t="s">
        <v>1086</v>
      </c>
      <c r="D11" s="211"/>
      <c r="E11" s="242"/>
      <c r="F11" s="289">
        <v>37500</v>
      </c>
      <c r="G11" s="238"/>
      <c r="H11" s="261">
        <v>2700</v>
      </c>
      <c r="I11" s="262" t="s">
        <v>1087</v>
      </c>
      <c r="J11" s="262" t="s">
        <v>1088</v>
      </c>
      <c r="K11" s="118"/>
      <c r="L11" s="121" t="s">
        <v>48</v>
      </c>
      <c r="M11" s="121" t="s">
        <v>49</v>
      </c>
    </row>
    <row r="12" spans="2:13" s="237" customFormat="1">
      <c r="B12" s="211" t="s">
        <v>1089</v>
      </c>
      <c r="C12" s="143" t="s">
        <v>1090</v>
      </c>
      <c r="D12" s="211"/>
      <c r="E12" s="238"/>
      <c r="F12" s="289">
        <v>30800</v>
      </c>
      <c r="G12" s="238"/>
      <c r="H12" s="261">
        <v>2900</v>
      </c>
      <c r="I12" s="262" t="s">
        <v>258</v>
      </c>
      <c r="J12" s="262" t="s">
        <v>1088</v>
      </c>
      <c r="K12" s="118"/>
      <c r="L12" s="121" t="s">
        <v>48</v>
      </c>
      <c r="M12" s="121" t="s">
        <v>49</v>
      </c>
    </row>
    <row r="13" spans="2:13" s="237" customFormat="1">
      <c r="B13" s="244"/>
      <c r="C13" s="223"/>
      <c r="D13" s="223"/>
      <c r="E13" s="223"/>
      <c r="F13" s="292"/>
      <c r="H13" s="118"/>
      <c r="I13" s="118"/>
      <c r="J13" s="118"/>
      <c r="K13" s="118"/>
      <c r="L13" s="118" t="s">
        <v>49</v>
      </c>
      <c r="M13" s="158"/>
    </row>
    <row r="14" spans="2:13" s="237" customFormat="1">
      <c r="B14" s="211" t="s">
        <v>1091</v>
      </c>
      <c r="C14" s="143" t="s">
        <v>1092</v>
      </c>
      <c r="D14" s="211"/>
      <c r="E14" s="242"/>
      <c r="F14" s="289">
        <v>45600</v>
      </c>
      <c r="G14" s="238"/>
      <c r="H14" s="261">
        <v>2700</v>
      </c>
      <c r="I14" s="262" t="s">
        <v>1087</v>
      </c>
      <c r="J14" s="262" t="s">
        <v>1093</v>
      </c>
      <c r="K14" s="118"/>
      <c r="L14" s="121" t="s">
        <v>48</v>
      </c>
      <c r="M14" s="121" t="s">
        <v>49</v>
      </c>
    </row>
    <row r="15" spans="2:13" s="237" customFormat="1">
      <c r="B15" s="211" t="s">
        <v>1094</v>
      </c>
      <c r="C15" s="143" t="s">
        <v>1095</v>
      </c>
      <c r="D15" s="211"/>
      <c r="E15" s="238"/>
      <c r="F15" s="289">
        <v>37200</v>
      </c>
      <c r="G15" s="238"/>
      <c r="H15" s="261">
        <v>2900</v>
      </c>
      <c r="I15" s="262" t="s">
        <v>258</v>
      </c>
      <c r="J15" s="262" t="s">
        <v>1093</v>
      </c>
      <c r="K15" s="118"/>
      <c r="L15" s="121" t="s">
        <v>48</v>
      </c>
      <c r="M15" s="121" t="s">
        <v>49</v>
      </c>
    </row>
    <row r="16" spans="2:13" s="11" customFormat="1">
      <c r="B16" s="10"/>
      <c r="C16"/>
      <c r="D16"/>
      <c r="E16"/>
      <c r="F16" s="286"/>
      <c r="M16" s="158"/>
    </row>
    <row r="17" spans="2:13" ht="18">
      <c r="B17" s="128" t="s">
        <v>1096</v>
      </c>
      <c r="C17" s="133"/>
      <c r="D17" s="133"/>
      <c r="E17" s="11"/>
      <c r="F17" s="286"/>
      <c r="G17" s="10"/>
      <c r="H17" s="34"/>
    </row>
    <row r="18" spans="2:13" s="11" customFormat="1">
      <c r="B18" s="129" t="s">
        <v>32</v>
      </c>
      <c r="C18" s="130" t="s">
        <v>33</v>
      </c>
      <c r="D18" s="129" t="s">
        <v>34</v>
      </c>
      <c r="E18" s="65"/>
      <c r="F18" s="279" t="s">
        <v>35</v>
      </c>
      <c r="G18" s="43"/>
      <c r="H18" s="73" t="s">
        <v>36</v>
      </c>
      <c r="I18" s="39" t="s">
        <v>37</v>
      </c>
      <c r="J18" s="39" t="s">
        <v>38</v>
      </c>
      <c r="K18" s="39" t="s">
        <v>39</v>
      </c>
      <c r="L18" s="56" t="s">
        <v>40</v>
      </c>
      <c r="M18" s="157" t="s">
        <v>41</v>
      </c>
    </row>
    <row r="19" spans="2:13" s="223" customFormat="1" ht="28.8">
      <c r="B19" s="211" t="s">
        <v>1097</v>
      </c>
      <c r="C19" s="211" t="s">
        <v>1098</v>
      </c>
      <c r="D19" s="135" t="s">
        <v>1099</v>
      </c>
      <c r="E19" s="242"/>
      <c r="F19" s="289">
        <v>49600</v>
      </c>
      <c r="G19" s="240"/>
      <c r="H19" s="147">
        <v>4000</v>
      </c>
      <c r="I19" s="140" t="s">
        <v>1100</v>
      </c>
      <c r="J19" s="140" t="s">
        <v>46</v>
      </c>
      <c r="K19" s="142" t="s">
        <v>47</v>
      </c>
      <c r="L19" s="121" t="s">
        <v>48</v>
      </c>
      <c r="M19" s="121" t="s">
        <v>49</v>
      </c>
    </row>
    <row r="20" spans="2:13" s="237" customFormat="1" ht="28.8">
      <c r="B20" s="211" t="s">
        <v>1101</v>
      </c>
      <c r="C20" s="211" t="s">
        <v>1102</v>
      </c>
      <c r="D20" s="143" t="s">
        <v>1103</v>
      </c>
      <c r="E20" s="238"/>
      <c r="F20" s="289">
        <v>49600</v>
      </c>
      <c r="G20" s="240"/>
      <c r="H20" s="147">
        <v>5000</v>
      </c>
      <c r="I20" s="140" t="s">
        <v>52</v>
      </c>
      <c r="J20" s="140" t="s">
        <v>46</v>
      </c>
      <c r="K20" s="142" t="s">
        <v>47</v>
      </c>
      <c r="L20" s="121" t="s">
        <v>48</v>
      </c>
      <c r="M20" s="121" t="s">
        <v>49</v>
      </c>
    </row>
    <row r="21" spans="2:13" s="237" customFormat="1" ht="28.8">
      <c r="B21" s="211" t="s">
        <v>1104</v>
      </c>
      <c r="C21" s="211" t="s">
        <v>1105</v>
      </c>
      <c r="D21" s="143" t="s">
        <v>1106</v>
      </c>
      <c r="E21" s="238"/>
      <c r="F21" s="289">
        <v>43100</v>
      </c>
      <c r="G21" s="240"/>
      <c r="H21" s="147">
        <v>5500</v>
      </c>
      <c r="I21" s="140" t="s">
        <v>258</v>
      </c>
      <c r="J21" s="140" t="s">
        <v>46</v>
      </c>
      <c r="K21" s="142" t="s">
        <v>47</v>
      </c>
      <c r="L21" s="121" t="s">
        <v>48</v>
      </c>
      <c r="M21" s="121" t="s">
        <v>49</v>
      </c>
    </row>
    <row r="22" spans="2:13" s="223" customFormat="1">
      <c r="B22" s="143"/>
      <c r="C22" s="211"/>
      <c r="D22" s="135"/>
      <c r="E22" s="240"/>
      <c r="F22" s="292"/>
      <c r="G22" s="240"/>
      <c r="H22" s="263"/>
      <c r="I22" s="263"/>
      <c r="J22" s="144"/>
      <c r="K22" s="264"/>
      <c r="L22" s="264"/>
      <c r="M22" s="121"/>
    </row>
    <row r="23" spans="2:13" s="237" customFormat="1" ht="28.8">
      <c r="B23" s="211" t="s">
        <v>1107</v>
      </c>
      <c r="C23" s="211" t="s">
        <v>1108</v>
      </c>
      <c r="D23" s="135" t="s">
        <v>1109</v>
      </c>
      <c r="E23" s="238"/>
      <c r="F23" s="289">
        <v>38800</v>
      </c>
      <c r="G23" s="240"/>
      <c r="H23" s="147">
        <v>4000</v>
      </c>
      <c r="I23" s="140" t="s">
        <v>1100</v>
      </c>
      <c r="J23" s="140" t="s">
        <v>46</v>
      </c>
      <c r="K23" s="142" t="s">
        <v>47</v>
      </c>
      <c r="L23" s="121" t="s">
        <v>48</v>
      </c>
      <c r="M23" s="121" t="s">
        <v>49</v>
      </c>
    </row>
    <row r="24" spans="2:13" s="237" customFormat="1">
      <c r="B24" s="211" t="s">
        <v>1110</v>
      </c>
      <c r="C24" s="211" t="s">
        <v>1111</v>
      </c>
      <c r="D24" s="143" t="s">
        <v>1112</v>
      </c>
      <c r="E24" s="238"/>
      <c r="F24" s="289">
        <v>38800</v>
      </c>
      <c r="G24" s="240"/>
      <c r="H24" s="147">
        <v>5000</v>
      </c>
      <c r="I24" s="140" t="s">
        <v>52</v>
      </c>
      <c r="J24" s="140" t="s">
        <v>46</v>
      </c>
      <c r="K24" s="142" t="s">
        <v>47</v>
      </c>
      <c r="L24" s="121" t="s">
        <v>48</v>
      </c>
      <c r="M24" s="121" t="s">
        <v>49</v>
      </c>
    </row>
    <row r="25" spans="2:13" s="237" customFormat="1">
      <c r="B25" s="211" t="s">
        <v>1113</v>
      </c>
      <c r="C25" s="211" t="s">
        <v>1114</v>
      </c>
      <c r="D25" s="143" t="s">
        <v>1115</v>
      </c>
      <c r="E25" s="238"/>
      <c r="F25" s="289">
        <v>43400</v>
      </c>
      <c r="G25" s="240"/>
      <c r="H25" s="147">
        <v>5000</v>
      </c>
      <c r="I25" s="140" t="s">
        <v>52</v>
      </c>
      <c r="J25" s="140" t="s">
        <v>46</v>
      </c>
      <c r="K25" s="142" t="s">
        <v>47</v>
      </c>
      <c r="L25" s="121" t="s">
        <v>48</v>
      </c>
      <c r="M25" s="121" t="s">
        <v>49</v>
      </c>
    </row>
    <row r="26" spans="2:13" s="237" customFormat="1">
      <c r="B26" s="211" t="s">
        <v>1116</v>
      </c>
      <c r="C26" s="211" t="s">
        <v>1117</v>
      </c>
      <c r="D26" s="143" t="s">
        <v>1118</v>
      </c>
      <c r="E26" s="238"/>
      <c r="F26" s="289">
        <v>38800</v>
      </c>
      <c r="G26" s="240"/>
      <c r="H26" s="147">
        <v>8000</v>
      </c>
      <c r="I26" s="140" t="s">
        <v>52</v>
      </c>
      <c r="J26" s="140" t="s">
        <v>46</v>
      </c>
      <c r="K26" s="142" t="s">
        <v>47</v>
      </c>
      <c r="L26" s="121" t="s">
        <v>48</v>
      </c>
      <c r="M26" s="121" t="s">
        <v>49</v>
      </c>
    </row>
    <row r="27" spans="2:13" s="223" customFormat="1">
      <c r="B27" s="143"/>
      <c r="C27" s="211"/>
      <c r="D27" s="135"/>
      <c r="E27" s="240"/>
      <c r="F27" s="292"/>
      <c r="G27" s="240"/>
      <c r="H27" s="263"/>
      <c r="I27" s="263"/>
      <c r="J27" s="144"/>
      <c r="K27" s="264"/>
      <c r="L27" s="264"/>
      <c r="M27" s="121"/>
    </row>
    <row r="28" spans="2:13" s="237" customFormat="1">
      <c r="B28" s="211" t="s">
        <v>1119</v>
      </c>
      <c r="C28" s="211" t="s">
        <v>1120</v>
      </c>
      <c r="D28" s="143" t="s">
        <v>1112</v>
      </c>
      <c r="E28" s="238"/>
      <c r="F28" s="289">
        <v>32400</v>
      </c>
      <c r="G28" s="240"/>
      <c r="H28" s="147">
        <v>6000</v>
      </c>
      <c r="I28" s="140" t="s">
        <v>258</v>
      </c>
      <c r="J28" s="140" t="s">
        <v>46</v>
      </c>
      <c r="K28" s="142" t="s">
        <v>47</v>
      </c>
      <c r="L28" s="121" t="s">
        <v>48</v>
      </c>
      <c r="M28" s="121" t="s">
        <v>49</v>
      </c>
    </row>
    <row r="29" spans="2:13" s="223" customFormat="1">
      <c r="B29" s="211" t="s">
        <v>1121</v>
      </c>
      <c r="C29" s="211" t="s">
        <v>1122</v>
      </c>
      <c r="D29" s="143" t="s">
        <v>1115</v>
      </c>
      <c r="E29" s="238"/>
      <c r="F29" s="289">
        <v>35400</v>
      </c>
      <c r="G29" s="240"/>
      <c r="H29" s="147">
        <v>6000</v>
      </c>
      <c r="I29" s="140" t="s">
        <v>258</v>
      </c>
      <c r="J29" s="140" t="s">
        <v>46</v>
      </c>
      <c r="K29" s="142" t="s">
        <v>47</v>
      </c>
      <c r="L29" s="121" t="s">
        <v>48</v>
      </c>
      <c r="M29" s="121" t="s">
        <v>49</v>
      </c>
    </row>
    <row r="30" spans="2:13" s="237" customFormat="1">
      <c r="B30" s="211" t="s">
        <v>1123</v>
      </c>
      <c r="C30" s="211" t="s">
        <v>1124</v>
      </c>
      <c r="D30" s="143" t="s">
        <v>1118</v>
      </c>
      <c r="E30" s="239"/>
      <c r="F30" s="289">
        <v>32400</v>
      </c>
      <c r="G30" s="241"/>
      <c r="H30" s="147">
        <v>8000</v>
      </c>
      <c r="I30" s="140" t="s">
        <v>258</v>
      </c>
      <c r="J30" s="140" t="s">
        <v>46</v>
      </c>
      <c r="K30" s="142" t="s">
        <v>47</v>
      </c>
      <c r="L30" s="121" t="s">
        <v>48</v>
      </c>
      <c r="M30" s="121" t="s">
        <v>49</v>
      </c>
    </row>
    <row r="31" spans="2:13">
      <c r="B31" s="7"/>
      <c r="C31" s="22"/>
      <c r="D31" s="22"/>
      <c r="E31" s="11"/>
      <c r="F31" s="286"/>
      <c r="G31" s="10"/>
      <c r="H31" s="34"/>
      <c r="M31" s="161"/>
    </row>
    <row r="32" spans="2:13" ht="18">
      <c r="B32" s="128" t="s">
        <v>1125</v>
      </c>
      <c r="C32" s="133"/>
      <c r="D32" s="133"/>
      <c r="E32" s="11"/>
      <c r="F32" s="286"/>
      <c r="G32" s="10"/>
    </row>
    <row r="33" spans="2:13" s="11" customFormat="1">
      <c r="B33" s="129" t="s">
        <v>32</v>
      </c>
      <c r="C33" s="130" t="s">
        <v>33</v>
      </c>
      <c r="D33" s="129" t="s">
        <v>34</v>
      </c>
      <c r="E33" s="42"/>
      <c r="F33" s="279" t="s">
        <v>35</v>
      </c>
      <c r="G33" s="39"/>
      <c r="H33" s="35" t="s">
        <v>36</v>
      </c>
      <c r="I33" s="73" t="s">
        <v>37</v>
      </c>
      <c r="J33" s="73" t="s">
        <v>38</v>
      </c>
      <c r="K33" s="265"/>
      <c r="L33" s="56" t="s">
        <v>40</v>
      </c>
      <c r="M33" s="157" t="s">
        <v>41</v>
      </c>
    </row>
    <row r="34" spans="2:13" s="223" customFormat="1">
      <c r="B34" s="143" t="s">
        <v>1126</v>
      </c>
      <c r="C34" s="211" t="s">
        <v>1127</v>
      </c>
      <c r="D34" s="135" t="s">
        <v>1128</v>
      </c>
      <c r="E34" s="238"/>
      <c r="F34" s="289">
        <v>44200</v>
      </c>
      <c r="G34" s="240"/>
      <c r="H34" s="147">
        <v>5400</v>
      </c>
      <c r="I34" s="140" t="s">
        <v>1100</v>
      </c>
      <c r="J34" s="140" t="s">
        <v>1129</v>
      </c>
      <c r="K34" s="221"/>
      <c r="L34" s="121" t="s">
        <v>48</v>
      </c>
      <c r="M34" s="121" t="s">
        <v>49</v>
      </c>
    </row>
    <row r="35" spans="2:13" s="223" customFormat="1">
      <c r="B35" s="143" t="s">
        <v>1130</v>
      </c>
      <c r="C35" s="211" t="s">
        <v>1131</v>
      </c>
      <c r="D35" s="135" t="s">
        <v>1132</v>
      </c>
      <c r="E35" s="238"/>
      <c r="F35" s="289">
        <v>50500</v>
      </c>
      <c r="G35" s="240"/>
      <c r="H35" s="147">
        <v>5400</v>
      </c>
      <c r="I35" s="140" t="s">
        <v>1100</v>
      </c>
      <c r="J35" s="140" t="s">
        <v>1129</v>
      </c>
      <c r="K35" s="221"/>
      <c r="L35" s="121" t="s">
        <v>48</v>
      </c>
      <c r="M35" s="121" t="s">
        <v>49</v>
      </c>
    </row>
    <row r="36" spans="2:13" s="223" customFormat="1">
      <c r="B36" s="143" t="s">
        <v>1133</v>
      </c>
      <c r="C36" s="211" t="s">
        <v>1134</v>
      </c>
      <c r="D36" s="135" t="s">
        <v>1135</v>
      </c>
      <c r="E36" s="238"/>
      <c r="F36" s="289">
        <v>59300</v>
      </c>
      <c r="G36" s="240"/>
      <c r="H36" s="147">
        <v>5000</v>
      </c>
      <c r="I36" s="140" t="s">
        <v>1136</v>
      </c>
      <c r="J36" s="140" t="s">
        <v>1129</v>
      </c>
      <c r="K36" s="221"/>
      <c r="L36" s="121" t="s">
        <v>48</v>
      </c>
      <c r="M36" s="121" t="s">
        <v>49</v>
      </c>
    </row>
    <row r="37" spans="2:13" s="223" customFormat="1">
      <c r="B37" s="143" t="s">
        <v>1137</v>
      </c>
      <c r="C37" s="211" t="s">
        <v>1138</v>
      </c>
      <c r="D37" s="135" t="s">
        <v>1139</v>
      </c>
      <c r="E37" s="238"/>
      <c r="F37" s="289">
        <v>66800</v>
      </c>
      <c r="G37" s="240"/>
      <c r="H37" s="147">
        <v>5000</v>
      </c>
      <c r="I37" s="140" t="s">
        <v>1136</v>
      </c>
      <c r="J37" s="140" t="s">
        <v>1129</v>
      </c>
      <c r="K37" s="221"/>
      <c r="L37" s="121" t="s">
        <v>48</v>
      </c>
      <c r="M37" s="121" t="s">
        <v>49</v>
      </c>
    </row>
    <row r="38" spans="2:13" s="11" customFormat="1">
      <c r="B38" s="10"/>
      <c r="C38"/>
      <c r="D38"/>
      <c r="E38"/>
      <c r="F38" s="286"/>
      <c r="M38" s="158"/>
    </row>
    <row r="39" spans="2:13" ht="18">
      <c r="B39" s="128" t="s">
        <v>53</v>
      </c>
      <c r="C39" s="133"/>
      <c r="D39" s="133"/>
      <c r="E39" s="11"/>
      <c r="F39" s="286"/>
      <c r="G39" s="82"/>
      <c r="H39" s="34"/>
      <c r="M39" s="158"/>
    </row>
    <row r="40" spans="2:13" s="11" customFormat="1">
      <c r="B40" s="129" t="s">
        <v>32</v>
      </c>
      <c r="C40" s="130" t="s">
        <v>33</v>
      </c>
      <c r="D40" s="129" t="s">
        <v>34</v>
      </c>
      <c r="E40" s="39"/>
      <c r="F40" s="279" t="s">
        <v>35</v>
      </c>
      <c r="G40" s="47"/>
      <c r="H40" s="48" t="s">
        <v>1140</v>
      </c>
      <c r="I40" s="5"/>
      <c r="J40" s="5"/>
      <c r="K40" s="5" t="s">
        <v>1141</v>
      </c>
      <c r="L40" s="56" t="s">
        <v>40</v>
      </c>
      <c r="M40" s="157" t="s">
        <v>41</v>
      </c>
    </row>
    <row r="41" spans="2:13" s="223" customFormat="1">
      <c r="B41" s="143" t="s">
        <v>1142</v>
      </c>
      <c r="C41" s="211" t="s">
        <v>1143</v>
      </c>
      <c r="D41" s="135" t="s">
        <v>1144</v>
      </c>
      <c r="E41" s="238"/>
      <c r="F41" s="289">
        <v>1620</v>
      </c>
      <c r="G41" s="238"/>
      <c r="H41" s="263"/>
      <c r="I41" s="263"/>
      <c r="J41" s="144"/>
      <c r="K41" s="264"/>
      <c r="L41" s="121" t="s">
        <v>48</v>
      </c>
      <c r="M41" s="121" t="s">
        <v>49</v>
      </c>
    </row>
    <row r="42" spans="2:13" s="223" customFormat="1">
      <c r="B42" s="143" t="s">
        <v>1145</v>
      </c>
      <c r="C42" s="211" t="s">
        <v>1146</v>
      </c>
      <c r="D42" s="135" t="s">
        <v>1144</v>
      </c>
      <c r="E42" s="238"/>
      <c r="F42" s="289">
        <v>1620</v>
      </c>
      <c r="G42" s="238"/>
      <c r="H42" s="263"/>
      <c r="I42" s="263"/>
      <c r="J42" s="144"/>
      <c r="K42" s="264"/>
      <c r="L42" s="121" t="s">
        <v>48</v>
      </c>
      <c r="M42" s="121" t="s">
        <v>49</v>
      </c>
    </row>
    <row r="43" spans="2:13" s="223" customFormat="1">
      <c r="B43" s="143" t="s">
        <v>1147</v>
      </c>
      <c r="C43" s="211" t="s">
        <v>1148</v>
      </c>
      <c r="D43" s="135" t="s">
        <v>1144</v>
      </c>
      <c r="E43" s="238"/>
      <c r="F43" s="289">
        <v>1620</v>
      </c>
      <c r="G43" s="238"/>
      <c r="H43" s="263"/>
      <c r="I43" s="263"/>
      <c r="J43" s="144"/>
      <c r="K43" s="264"/>
      <c r="L43" s="121" t="s">
        <v>48</v>
      </c>
      <c r="M43" s="121" t="s">
        <v>49</v>
      </c>
    </row>
    <row r="44" spans="2:13" s="223" customFormat="1">
      <c r="B44" s="143" t="s">
        <v>1149</v>
      </c>
      <c r="C44" s="211" t="s">
        <v>1150</v>
      </c>
      <c r="D44" s="135" t="s">
        <v>1144</v>
      </c>
      <c r="E44" s="238"/>
      <c r="F44" s="289">
        <v>1620</v>
      </c>
      <c r="G44" s="238"/>
      <c r="H44" s="263"/>
      <c r="I44" s="263"/>
      <c r="J44" s="144"/>
      <c r="K44" s="264"/>
      <c r="L44" s="121" t="s">
        <v>48</v>
      </c>
      <c r="M44" s="121" t="s">
        <v>49</v>
      </c>
    </row>
    <row r="45" spans="2:13" s="223" customFormat="1">
      <c r="B45" s="143" t="s">
        <v>1151</v>
      </c>
      <c r="C45" s="211" t="s">
        <v>1152</v>
      </c>
      <c r="D45" s="135" t="s">
        <v>1144</v>
      </c>
      <c r="E45" s="238"/>
      <c r="F45" s="289">
        <v>1620</v>
      </c>
      <c r="G45" s="238"/>
      <c r="H45" s="263"/>
      <c r="I45" s="263"/>
      <c r="J45" s="144"/>
      <c r="K45" s="264"/>
      <c r="L45" s="121" t="s">
        <v>48</v>
      </c>
      <c r="M45" s="121" t="s">
        <v>49</v>
      </c>
    </row>
    <row r="46" spans="2:13" s="223" customFormat="1">
      <c r="B46" s="143"/>
      <c r="C46" s="211"/>
      <c r="D46" s="135"/>
      <c r="E46" s="240"/>
      <c r="F46" s="292"/>
      <c r="G46" s="238"/>
      <c r="H46" s="263"/>
      <c r="I46" s="263"/>
      <c r="J46" s="144"/>
      <c r="K46" s="264"/>
      <c r="L46" s="264"/>
      <c r="M46" s="121"/>
    </row>
    <row r="47" spans="2:13" s="223" customFormat="1">
      <c r="B47" s="143" t="s">
        <v>78</v>
      </c>
      <c r="C47" s="211" t="s">
        <v>1153</v>
      </c>
      <c r="D47" s="135" t="s">
        <v>1154</v>
      </c>
      <c r="E47" s="238"/>
      <c r="F47" s="289">
        <v>24264.999999999996</v>
      </c>
      <c r="G47" s="240"/>
      <c r="H47" s="263" t="s">
        <v>83</v>
      </c>
      <c r="I47" s="263"/>
      <c r="J47" s="144"/>
      <c r="K47" s="264"/>
      <c r="L47" s="121" t="s">
        <v>65</v>
      </c>
      <c r="M47" s="121" t="s">
        <v>49</v>
      </c>
    </row>
    <row r="48" spans="2:13" s="237" customFormat="1">
      <c r="B48" s="143" t="s">
        <v>112</v>
      </c>
      <c r="C48" s="211" t="s">
        <v>1155</v>
      </c>
      <c r="D48" s="135"/>
      <c r="E48" s="238"/>
      <c r="F48" s="289">
        <v>830</v>
      </c>
      <c r="G48" s="240"/>
      <c r="H48" s="149"/>
      <c r="I48" s="120"/>
      <c r="J48" s="164"/>
      <c r="K48" s="164"/>
      <c r="L48" s="121" t="s">
        <v>114</v>
      </c>
      <c r="M48" s="121" t="s">
        <v>49</v>
      </c>
    </row>
    <row r="49" spans="2:13" s="223" customFormat="1">
      <c r="B49" s="143" t="s">
        <v>81</v>
      </c>
      <c r="C49" s="211" t="s">
        <v>1156</v>
      </c>
      <c r="D49" s="211" t="s">
        <v>1157</v>
      </c>
      <c r="E49" s="238"/>
      <c r="F49" s="289">
        <v>25299.999999999996</v>
      </c>
      <c r="G49" s="240"/>
      <c r="H49" s="263" t="s">
        <v>83</v>
      </c>
      <c r="I49" s="263"/>
      <c r="J49" s="144"/>
      <c r="K49" s="264"/>
      <c r="L49" s="121" t="s">
        <v>65</v>
      </c>
      <c r="M49" s="121" t="s">
        <v>49</v>
      </c>
    </row>
    <row r="50" spans="2:13" s="223" customFormat="1" ht="28.8">
      <c r="B50" s="172" t="s">
        <v>1158</v>
      </c>
      <c r="C50" s="216" t="s">
        <v>1159</v>
      </c>
      <c r="D50" s="172" t="s">
        <v>1160</v>
      </c>
      <c r="E50" s="238"/>
      <c r="F50" s="289">
        <v>14700</v>
      </c>
      <c r="G50" s="241"/>
      <c r="H50" s="263" t="s">
        <v>83</v>
      </c>
      <c r="I50" s="263"/>
      <c r="J50" s="264" t="s">
        <v>1161</v>
      </c>
      <c r="K50" s="264" t="s">
        <v>1162</v>
      </c>
      <c r="L50" s="121" t="s">
        <v>58</v>
      </c>
      <c r="M50" s="121" t="s">
        <v>201</v>
      </c>
    </row>
    <row r="51" spans="2:13" s="237" customFormat="1" ht="28.8">
      <c r="B51" s="143" t="s">
        <v>1163</v>
      </c>
      <c r="C51" s="211" t="s">
        <v>1164</v>
      </c>
      <c r="D51" s="131" t="s">
        <v>1165</v>
      </c>
      <c r="E51" s="238"/>
      <c r="F51" s="289">
        <v>10020</v>
      </c>
      <c r="G51" s="245"/>
      <c r="H51" s="263" t="s">
        <v>1166</v>
      </c>
      <c r="I51" s="263"/>
      <c r="J51" s="264"/>
      <c r="K51" s="264"/>
      <c r="L51" s="121" t="s">
        <v>58</v>
      </c>
      <c r="M51" s="121" t="s">
        <v>49</v>
      </c>
    </row>
    <row r="52" spans="2:13" s="237" customFormat="1" ht="43.2">
      <c r="B52" s="143" t="s">
        <v>1167</v>
      </c>
      <c r="C52" s="211" t="s">
        <v>1168</v>
      </c>
      <c r="D52" s="131" t="s">
        <v>1169</v>
      </c>
      <c r="E52" s="238"/>
      <c r="F52" s="289">
        <v>10020</v>
      </c>
      <c r="G52" s="245"/>
      <c r="H52" s="263" t="s">
        <v>1166</v>
      </c>
      <c r="I52" s="263"/>
      <c r="J52" s="264"/>
      <c r="K52" s="264"/>
      <c r="L52" s="121" t="s">
        <v>58</v>
      </c>
      <c r="M52" s="121" t="s">
        <v>49</v>
      </c>
    </row>
    <row r="53" spans="2:13" s="237" customFormat="1" ht="43.2">
      <c r="B53" s="143" t="s">
        <v>1170</v>
      </c>
      <c r="C53" s="211" t="s">
        <v>1171</v>
      </c>
      <c r="D53" s="131" t="s">
        <v>1172</v>
      </c>
      <c r="E53" s="238"/>
      <c r="F53" s="289">
        <v>8780</v>
      </c>
      <c r="G53" s="245"/>
      <c r="H53" s="263" t="s">
        <v>83</v>
      </c>
      <c r="I53" s="263"/>
      <c r="J53" s="264" t="s">
        <v>1173</v>
      </c>
      <c r="K53" s="264" t="s">
        <v>1174</v>
      </c>
      <c r="L53" s="121" t="s">
        <v>58</v>
      </c>
      <c r="M53" s="121" t="s">
        <v>49</v>
      </c>
    </row>
    <row r="54" spans="2:13" s="237" customFormat="1" ht="28.8">
      <c r="B54" s="143" t="s">
        <v>1175</v>
      </c>
      <c r="C54" s="211" t="s">
        <v>1176</v>
      </c>
      <c r="D54" s="131" t="s">
        <v>1177</v>
      </c>
      <c r="E54" s="238"/>
      <c r="F54" s="289">
        <v>11630</v>
      </c>
      <c r="G54" s="245"/>
      <c r="H54" s="263" t="s">
        <v>83</v>
      </c>
      <c r="I54" s="263"/>
      <c r="J54" s="264" t="s">
        <v>1178</v>
      </c>
      <c r="K54" s="264" t="s">
        <v>1179</v>
      </c>
      <c r="L54" s="121" t="s">
        <v>58</v>
      </c>
      <c r="M54" s="121" t="s">
        <v>204</v>
      </c>
    </row>
    <row r="55" spans="2:13" s="237" customFormat="1" ht="28.8">
      <c r="B55" s="143" t="s">
        <v>1180</v>
      </c>
      <c r="C55" s="211" t="s">
        <v>1181</v>
      </c>
      <c r="D55" s="131" t="s">
        <v>1182</v>
      </c>
      <c r="E55" s="238"/>
      <c r="F55" s="289">
        <v>9390</v>
      </c>
      <c r="G55" s="245"/>
      <c r="H55" s="263"/>
      <c r="I55" s="263"/>
      <c r="J55" s="264"/>
      <c r="K55" s="264"/>
      <c r="L55" s="121" t="s">
        <v>58</v>
      </c>
      <c r="M55" s="121" t="s">
        <v>1183</v>
      </c>
    </row>
    <row r="56" spans="2:13" s="237" customFormat="1" ht="28.8">
      <c r="B56" s="143" t="s">
        <v>1184</v>
      </c>
      <c r="C56" s="211" t="s">
        <v>1185</v>
      </c>
      <c r="D56" s="131" t="s">
        <v>1186</v>
      </c>
      <c r="E56" s="238"/>
      <c r="F56" s="289">
        <v>12470</v>
      </c>
      <c r="G56" s="245"/>
      <c r="H56" s="263" t="s">
        <v>83</v>
      </c>
      <c r="I56" s="263"/>
      <c r="J56" s="264" t="s">
        <v>1173</v>
      </c>
      <c r="K56" s="264" t="s">
        <v>1174</v>
      </c>
      <c r="L56" s="121" t="s">
        <v>58</v>
      </c>
      <c r="M56" s="121" t="s">
        <v>49</v>
      </c>
    </row>
    <row r="57" spans="2:13" s="237" customFormat="1" ht="43.2">
      <c r="B57" s="143" t="s">
        <v>1187</v>
      </c>
      <c r="C57" s="211" t="s">
        <v>1188</v>
      </c>
      <c r="D57" s="131" t="s">
        <v>1189</v>
      </c>
      <c r="E57" s="238"/>
      <c r="F57" s="289">
        <v>12470</v>
      </c>
      <c r="G57" s="245"/>
      <c r="H57" s="263" t="s">
        <v>1190</v>
      </c>
      <c r="I57" s="263"/>
      <c r="J57" s="264" t="s">
        <v>1173</v>
      </c>
      <c r="K57" s="264" t="s">
        <v>1174</v>
      </c>
      <c r="L57" s="121" t="s">
        <v>58</v>
      </c>
      <c r="M57" s="121" t="s">
        <v>49</v>
      </c>
    </row>
    <row r="58" spans="2:13" s="237" customFormat="1" ht="28.8">
      <c r="B58" s="143" t="s">
        <v>1191</v>
      </c>
      <c r="C58" s="211" t="s">
        <v>1192</v>
      </c>
      <c r="D58" s="131" t="s">
        <v>1193</v>
      </c>
      <c r="E58" s="238"/>
      <c r="F58" s="289">
        <v>8860</v>
      </c>
      <c r="G58" s="245"/>
      <c r="H58" s="263" t="s">
        <v>83</v>
      </c>
      <c r="I58" s="263"/>
      <c r="J58" s="264" t="s">
        <v>1173</v>
      </c>
      <c r="K58" s="264" t="s">
        <v>1174</v>
      </c>
      <c r="L58" s="121" t="s">
        <v>58</v>
      </c>
      <c r="M58" s="121" t="s">
        <v>207</v>
      </c>
    </row>
    <row r="59" spans="2:13" s="237" customFormat="1" ht="28.8">
      <c r="B59" s="143" t="s">
        <v>87</v>
      </c>
      <c r="C59" s="211" t="s">
        <v>1194</v>
      </c>
      <c r="D59" s="131" t="s">
        <v>1195</v>
      </c>
      <c r="E59" s="238"/>
      <c r="F59" s="289">
        <v>5630</v>
      </c>
      <c r="G59" s="245"/>
      <c r="H59" s="263" t="s">
        <v>83</v>
      </c>
      <c r="I59" s="263"/>
      <c r="J59" s="264" t="s">
        <v>1196</v>
      </c>
      <c r="K59" s="264" t="s">
        <v>1197</v>
      </c>
      <c r="L59" s="121" t="s">
        <v>58</v>
      </c>
      <c r="M59" s="121" t="s">
        <v>90</v>
      </c>
    </row>
    <row r="60" spans="2:13" s="237" customFormat="1" ht="28.8">
      <c r="B60" s="143" t="s">
        <v>91</v>
      </c>
      <c r="C60" s="211" t="s">
        <v>92</v>
      </c>
      <c r="D60" s="131" t="s">
        <v>1198</v>
      </c>
      <c r="E60" s="238"/>
      <c r="F60" s="289">
        <v>9430</v>
      </c>
      <c r="G60" s="245"/>
      <c r="H60" s="263"/>
      <c r="I60" s="263"/>
      <c r="J60" s="264"/>
      <c r="K60" s="264"/>
      <c r="L60" s="121" t="s">
        <v>58</v>
      </c>
      <c r="M60" s="121" t="s">
        <v>49</v>
      </c>
    </row>
    <row r="61" spans="2:13" s="223" customFormat="1">
      <c r="B61" s="135" t="s">
        <v>1199</v>
      </c>
      <c r="C61" s="145" t="s">
        <v>1200</v>
      </c>
      <c r="D61" s="145" t="s">
        <v>1201</v>
      </c>
      <c r="E61" s="238"/>
      <c r="F61" s="289">
        <v>2110</v>
      </c>
      <c r="G61" s="240"/>
      <c r="H61" s="263" t="s">
        <v>83</v>
      </c>
      <c r="I61" s="263"/>
      <c r="J61" s="264" t="s">
        <v>1196</v>
      </c>
      <c r="K61" s="264" t="s">
        <v>1197</v>
      </c>
      <c r="L61" s="121" t="s">
        <v>58</v>
      </c>
      <c r="M61" s="121" t="s">
        <v>49</v>
      </c>
    </row>
    <row r="62" spans="2:13" s="223" customFormat="1">
      <c r="B62" s="135" t="s">
        <v>1202</v>
      </c>
      <c r="C62" s="145" t="s">
        <v>1203</v>
      </c>
      <c r="D62" s="145" t="s">
        <v>1204</v>
      </c>
      <c r="E62" s="239"/>
      <c r="F62" s="289">
        <v>2110</v>
      </c>
      <c r="G62" s="241"/>
      <c r="H62" s="263"/>
      <c r="I62" s="263"/>
      <c r="J62" s="144"/>
      <c r="K62" s="264"/>
      <c r="L62" s="121" t="s">
        <v>58</v>
      </c>
      <c r="M62" s="121" t="s">
        <v>49</v>
      </c>
    </row>
    <row r="63" spans="2:13" s="223" customFormat="1">
      <c r="B63" s="135"/>
      <c r="C63" s="258"/>
      <c r="D63" s="145"/>
      <c r="E63" s="238"/>
      <c r="F63" s="289"/>
      <c r="G63" s="240"/>
      <c r="H63" s="263"/>
      <c r="I63" s="263"/>
      <c r="J63" s="144"/>
      <c r="K63" s="120"/>
      <c r="L63" s="121" t="s">
        <v>49</v>
      </c>
      <c r="M63" s="121"/>
    </row>
    <row r="64" spans="2:13" s="223" customFormat="1">
      <c r="B64" s="143" t="s">
        <v>1205</v>
      </c>
      <c r="C64" s="211" t="s">
        <v>1206</v>
      </c>
      <c r="D64" s="135" t="s">
        <v>1207</v>
      </c>
      <c r="E64" s="238"/>
      <c r="F64" s="289">
        <v>17600</v>
      </c>
      <c r="G64" s="240"/>
      <c r="H64" s="302" t="s">
        <v>1208</v>
      </c>
      <c r="I64" s="303"/>
      <c r="J64" s="144"/>
      <c r="K64" s="221"/>
      <c r="L64" s="121" t="s">
        <v>58</v>
      </c>
      <c r="M64" s="121" t="s">
        <v>49</v>
      </c>
    </row>
    <row r="65" spans="2:13" s="237" customFormat="1">
      <c r="B65" s="143" t="s">
        <v>1209</v>
      </c>
      <c r="C65" s="211" t="s">
        <v>1210</v>
      </c>
      <c r="D65" s="135" t="s">
        <v>1211</v>
      </c>
      <c r="E65" s="239"/>
      <c r="F65" s="289">
        <v>400</v>
      </c>
      <c r="G65" s="241"/>
      <c r="H65" s="302" t="s">
        <v>1212</v>
      </c>
      <c r="I65" s="303"/>
      <c r="J65" s="140"/>
      <c r="K65" s="266"/>
      <c r="L65" s="121" t="s">
        <v>1213</v>
      </c>
      <c r="M65" s="121" t="s">
        <v>49</v>
      </c>
    </row>
    <row r="66" spans="2:13" s="11" customFormat="1">
      <c r="B66" s="10"/>
      <c r="C66" s="10"/>
      <c r="D66" s="114"/>
      <c r="E66" s="115"/>
      <c r="F66" s="286"/>
      <c r="G66" s="116"/>
      <c r="H66" s="114"/>
      <c r="I66" s="114"/>
      <c r="J66" s="114"/>
      <c r="K66" s="114"/>
      <c r="L66" s="114"/>
      <c r="M66" s="158"/>
    </row>
    <row r="67" spans="2:13" s="11" customFormat="1" ht="18">
      <c r="B67" s="128" t="s">
        <v>106</v>
      </c>
      <c r="C67" s="133"/>
      <c r="D67" s="133"/>
      <c r="E67" s="104"/>
      <c r="F67" s="286"/>
      <c r="G67" s="114"/>
      <c r="H67" s="113"/>
      <c r="I67" s="114"/>
      <c r="J67" s="257"/>
      <c r="K67" s="257"/>
      <c r="M67" s="162"/>
    </row>
    <row r="68" spans="2:13" s="11" customFormat="1">
      <c r="B68" s="129" t="s">
        <v>32</v>
      </c>
      <c r="C68" s="130" t="s">
        <v>33</v>
      </c>
      <c r="D68" s="129" t="s">
        <v>34</v>
      </c>
      <c r="E68" s="39"/>
      <c r="F68" s="279" t="s">
        <v>35</v>
      </c>
      <c r="G68" s="58"/>
      <c r="H68" s="113"/>
      <c r="I68" s="114"/>
      <c r="J68" s="257"/>
      <c r="K68" s="257"/>
      <c r="L68" s="56" t="s">
        <v>40</v>
      </c>
      <c r="M68" s="157" t="s">
        <v>41</v>
      </c>
    </row>
    <row r="69" spans="2:13" s="237" customFormat="1">
      <c r="B69" s="143" t="s">
        <v>1214</v>
      </c>
      <c r="C69" s="211" t="s">
        <v>1215</v>
      </c>
      <c r="D69" s="135"/>
      <c r="E69" s="242"/>
      <c r="F69" s="289">
        <v>200</v>
      </c>
      <c r="G69" s="245"/>
      <c r="H69" s="267"/>
      <c r="I69" s="268"/>
      <c r="J69" s="269"/>
      <c r="K69" s="269"/>
      <c r="L69" s="121" t="s">
        <v>130</v>
      </c>
      <c r="M69" s="121" t="s">
        <v>49</v>
      </c>
    </row>
    <row r="70" spans="2:13" s="237" customFormat="1">
      <c r="B70" s="143" t="s">
        <v>1216</v>
      </c>
      <c r="C70" s="211" t="s">
        <v>1217</v>
      </c>
      <c r="D70" s="135"/>
      <c r="E70" s="242"/>
      <c r="F70" s="289">
        <v>1190</v>
      </c>
      <c r="G70" s="245"/>
      <c r="H70" s="267"/>
      <c r="I70" s="268"/>
      <c r="J70" s="269"/>
      <c r="K70" s="269"/>
      <c r="L70" s="121" t="s">
        <v>130</v>
      </c>
      <c r="M70" s="121" t="s">
        <v>49</v>
      </c>
    </row>
    <row r="71" spans="2:13" s="237" customFormat="1">
      <c r="B71" s="143" t="s">
        <v>1218</v>
      </c>
      <c r="C71" s="211" t="s">
        <v>1219</v>
      </c>
      <c r="D71" s="135"/>
      <c r="E71" s="238"/>
      <c r="F71" s="289">
        <v>270</v>
      </c>
      <c r="G71" s="240"/>
      <c r="H71" s="267"/>
      <c r="I71" s="268"/>
      <c r="J71" s="269"/>
      <c r="K71" s="269"/>
      <c r="L71" s="121" t="s">
        <v>48</v>
      </c>
      <c r="M71" s="121" t="s">
        <v>49</v>
      </c>
    </row>
    <row r="72" spans="2:13" s="237" customFormat="1">
      <c r="B72" s="143" t="s">
        <v>1220</v>
      </c>
      <c r="C72" s="211" t="s">
        <v>1221</v>
      </c>
      <c r="D72" s="135"/>
      <c r="E72" s="238"/>
      <c r="F72" s="289">
        <v>270</v>
      </c>
      <c r="G72" s="240"/>
      <c r="H72" s="267"/>
      <c r="I72" s="268"/>
      <c r="J72" s="269"/>
      <c r="K72" s="269"/>
      <c r="L72" s="121" t="s">
        <v>65</v>
      </c>
      <c r="M72" s="121" t="s">
        <v>49</v>
      </c>
    </row>
    <row r="73" spans="2:13" s="237" customFormat="1">
      <c r="B73" s="143" t="s">
        <v>1222</v>
      </c>
      <c r="C73" s="211" t="s">
        <v>1223</v>
      </c>
      <c r="D73" s="135"/>
      <c r="E73" s="238"/>
      <c r="F73" s="289">
        <v>560</v>
      </c>
      <c r="G73" s="240"/>
      <c r="H73" s="267"/>
      <c r="I73" s="268"/>
      <c r="J73" s="269"/>
      <c r="K73" s="269"/>
      <c r="L73" s="121" t="s">
        <v>48</v>
      </c>
      <c r="M73" s="121" t="s">
        <v>49</v>
      </c>
    </row>
    <row r="74" spans="2:13" s="237" customFormat="1">
      <c r="B74" s="143" t="s">
        <v>1224</v>
      </c>
      <c r="C74" s="211" t="s">
        <v>1225</v>
      </c>
      <c r="D74" s="135"/>
      <c r="E74" s="238"/>
      <c r="F74" s="289">
        <v>270</v>
      </c>
      <c r="G74" s="240"/>
      <c r="H74" s="267"/>
      <c r="I74" s="268"/>
      <c r="J74" s="269"/>
      <c r="K74" s="269"/>
      <c r="L74" s="121" t="s">
        <v>1226</v>
      </c>
      <c r="M74" s="121" t="s">
        <v>49</v>
      </c>
    </row>
    <row r="75" spans="2:13" s="237" customFormat="1">
      <c r="B75" s="143" t="s">
        <v>1227</v>
      </c>
      <c r="C75" s="211" t="s">
        <v>1228</v>
      </c>
      <c r="D75" s="135"/>
      <c r="E75" s="238"/>
      <c r="F75" s="289">
        <v>560</v>
      </c>
      <c r="G75" s="240"/>
      <c r="H75" s="267"/>
      <c r="I75" s="268"/>
      <c r="J75" s="269"/>
      <c r="K75" s="269"/>
      <c r="L75" s="121" t="s">
        <v>1229</v>
      </c>
      <c r="M75" s="121" t="s">
        <v>1230</v>
      </c>
    </row>
    <row r="76" spans="2:13" s="237" customFormat="1">
      <c r="B76" s="135" t="s">
        <v>1231</v>
      </c>
      <c r="C76" s="87" t="s">
        <v>1232</v>
      </c>
      <c r="D76" s="87" t="s">
        <v>1233</v>
      </c>
      <c r="E76" s="238"/>
      <c r="F76" s="289">
        <v>1020</v>
      </c>
      <c r="G76" s="240"/>
      <c r="H76" s="270"/>
      <c r="I76" s="268"/>
      <c r="J76" s="269"/>
      <c r="K76" s="269"/>
      <c r="L76" s="121" t="s">
        <v>48</v>
      </c>
      <c r="M76" s="121" t="s">
        <v>49</v>
      </c>
    </row>
    <row r="77" spans="2:13" s="237" customFormat="1">
      <c r="B77" s="135" t="s">
        <v>1234</v>
      </c>
      <c r="C77" s="87" t="s">
        <v>1235</v>
      </c>
      <c r="D77" s="87"/>
      <c r="E77" s="238"/>
      <c r="F77" s="289">
        <v>1020</v>
      </c>
      <c r="G77" s="240"/>
      <c r="H77" s="270"/>
      <c r="I77" s="268"/>
      <c r="J77" s="269"/>
      <c r="K77" s="269"/>
      <c r="L77" s="121" t="s">
        <v>65</v>
      </c>
      <c r="M77" s="121" t="s">
        <v>49</v>
      </c>
    </row>
    <row r="78" spans="2:13" s="237" customFormat="1">
      <c r="B78" s="143" t="s">
        <v>1236</v>
      </c>
      <c r="C78" s="211" t="s">
        <v>1237</v>
      </c>
      <c r="D78" s="143" t="s">
        <v>1238</v>
      </c>
      <c r="E78" s="238"/>
      <c r="F78" s="289">
        <v>2780</v>
      </c>
      <c r="G78" s="240"/>
      <c r="H78" s="271" t="s">
        <v>1239</v>
      </c>
      <c r="I78" s="268"/>
      <c r="J78" s="269"/>
      <c r="K78" s="269"/>
      <c r="L78" s="121" t="s">
        <v>48</v>
      </c>
      <c r="M78" s="121" t="s">
        <v>49</v>
      </c>
    </row>
    <row r="79" spans="2:13" s="237" customFormat="1" ht="28.8">
      <c r="B79" s="131" t="s">
        <v>121</v>
      </c>
      <c r="C79" s="212" t="s">
        <v>122</v>
      </c>
      <c r="D79" s="166" t="s">
        <v>123</v>
      </c>
      <c r="E79" s="239"/>
      <c r="F79" s="289">
        <v>80</v>
      </c>
      <c r="G79" s="241"/>
      <c r="H79" s="272"/>
      <c r="I79" s="273"/>
      <c r="J79" s="273"/>
      <c r="K79" s="274"/>
      <c r="L79" s="121" t="s">
        <v>48</v>
      </c>
      <c r="M79" s="121" t="s">
        <v>49</v>
      </c>
    </row>
    <row r="80" spans="2:13" s="223" customFormat="1">
      <c r="B80" s="131" t="s">
        <v>124</v>
      </c>
      <c r="C80" s="212" t="s">
        <v>125</v>
      </c>
      <c r="D80" s="166" t="s">
        <v>126</v>
      </c>
      <c r="E80" s="241"/>
      <c r="F80" s="289">
        <v>60</v>
      </c>
      <c r="G80" s="239"/>
      <c r="H80" s="120"/>
      <c r="I80" s="120"/>
      <c r="J80" s="120"/>
      <c r="K80" s="120"/>
      <c r="L80" s="121" t="s">
        <v>65</v>
      </c>
      <c r="M80" s="121" t="s">
        <v>49</v>
      </c>
    </row>
    <row r="81" spans="2:13" s="223" customFormat="1" ht="28.8">
      <c r="B81" s="131" t="s">
        <v>127</v>
      </c>
      <c r="C81" s="212" t="s">
        <v>128</v>
      </c>
      <c r="D81" s="166" t="s">
        <v>129</v>
      </c>
      <c r="E81" s="241"/>
      <c r="F81" s="289">
        <v>150</v>
      </c>
      <c r="G81" s="239"/>
      <c r="H81" s="120"/>
      <c r="I81" s="120"/>
      <c r="J81" s="120"/>
      <c r="K81" s="120"/>
      <c r="L81" s="121" t="s">
        <v>130</v>
      </c>
      <c r="M81" s="121" t="s">
        <v>49</v>
      </c>
    </row>
    <row r="82" spans="2:13" s="223" customFormat="1">
      <c r="B82" s="135" t="s">
        <v>1240</v>
      </c>
      <c r="C82" s="87" t="s">
        <v>1241</v>
      </c>
      <c r="D82" s="87"/>
      <c r="E82" s="241"/>
      <c r="F82" s="289">
        <v>930</v>
      </c>
      <c r="G82" s="239"/>
      <c r="H82" s="120"/>
      <c r="I82" s="120"/>
      <c r="J82" s="120"/>
      <c r="K82" s="120"/>
      <c r="L82" s="121" t="s">
        <v>65</v>
      </c>
      <c r="M82" s="121" t="s">
        <v>49</v>
      </c>
    </row>
    <row r="83" spans="2:13">
      <c r="B83" s="10"/>
      <c r="C83" s="10"/>
      <c r="D83" s="10"/>
      <c r="E83" s="10"/>
      <c r="F83" s="286"/>
      <c r="G83" s="10"/>
      <c r="H83" s="114"/>
      <c r="I83" s="114"/>
      <c r="J83" s="114"/>
      <c r="K83" s="114"/>
      <c r="L83" s="114"/>
      <c r="M83" s="158"/>
    </row>
    <row r="84" spans="2:13" ht="18">
      <c r="B84" s="128" t="s">
        <v>131</v>
      </c>
      <c r="C84" s="133"/>
      <c r="D84" s="133"/>
      <c r="E84" s="11"/>
      <c r="F84" s="286"/>
      <c r="G84" s="82"/>
      <c r="H84" s="114"/>
      <c r="I84" s="114"/>
      <c r="J84" s="114"/>
      <c r="K84" s="114"/>
      <c r="L84" s="114"/>
      <c r="M84" s="158"/>
    </row>
    <row r="85" spans="2:13" s="11" customFormat="1">
      <c r="B85" s="129" t="s">
        <v>32</v>
      </c>
      <c r="C85" s="130" t="s">
        <v>33</v>
      </c>
      <c r="D85" s="129" t="s">
        <v>34</v>
      </c>
      <c r="E85" s="39"/>
      <c r="F85" s="279" t="s">
        <v>35</v>
      </c>
      <c r="G85" s="58"/>
      <c r="H85" s="112"/>
      <c r="I85" s="112"/>
      <c r="J85" s="112"/>
      <c r="K85" s="112"/>
      <c r="L85" s="112"/>
      <c r="M85" s="157"/>
    </row>
    <row r="86" spans="2:13" s="237" customFormat="1">
      <c r="B86" s="87">
        <v>15040</v>
      </c>
      <c r="C86" s="87" t="s">
        <v>1242</v>
      </c>
      <c r="D86" s="87" t="s">
        <v>1243</v>
      </c>
      <c r="E86" s="239"/>
      <c r="F86" s="289">
        <v>2530</v>
      </c>
      <c r="G86" s="241"/>
      <c r="H86" s="272"/>
      <c r="I86" s="273"/>
      <c r="J86" s="273"/>
      <c r="K86" s="274"/>
      <c r="L86" s="121" t="s">
        <v>48</v>
      </c>
      <c r="M86" s="121" t="s">
        <v>49</v>
      </c>
    </row>
    <row r="87" spans="2:13" s="237" customFormat="1">
      <c r="B87" s="87">
        <v>15041</v>
      </c>
      <c r="C87" s="87" t="s">
        <v>1244</v>
      </c>
      <c r="D87" s="87" t="s">
        <v>1245</v>
      </c>
      <c r="E87" s="239"/>
      <c r="F87" s="289">
        <v>5060</v>
      </c>
      <c r="G87" s="241"/>
      <c r="H87" s="272"/>
      <c r="I87" s="273"/>
      <c r="J87" s="273"/>
      <c r="K87" s="274"/>
      <c r="L87" s="121" t="s">
        <v>48</v>
      </c>
      <c r="M87" s="121" t="s">
        <v>49</v>
      </c>
    </row>
    <row r="88" spans="2:13" s="237" customFormat="1">
      <c r="B88" s="87">
        <v>15648</v>
      </c>
      <c r="C88" s="87" t="s">
        <v>1246</v>
      </c>
      <c r="D88" s="87" t="s">
        <v>1247</v>
      </c>
      <c r="E88" s="239"/>
      <c r="F88" s="289">
        <v>7590</v>
      </c>
      <c r="G88" s="241"/>
      <c r="H88" s="272"/>
      <c r="I88" s="273"/>
      <c r="J88" s="273"/>
      <c r="K88" s="274"/>
      <c r="L88" s="121" t="s">
        <v>48</v>
      </c>
      <c r="M88" s="121" t="s">
        <v>49</v>
      </c>
    </row>
    <row r="89" spans="2:13" s="237" customFormat="1">
      <c r="B89" s="87"/>
      <c r="C89" s="87"/>
      <c r="D89" s="87"/>
      <c r="E89" s="239"/>
      <c r="F89" s="289"/>
      <c r="G89" s="241"/>
      <c r="H89" s="272"/>
      <c r="I89" s="273"/>
      <c r="J89" s="273"/>
      <c r="K89" s="274"/>
      <c r="L89" s="274"/>
      <c r="M89" s="121"/>
    </row>
    <row r="90" spans="2:13" s="237" customFormat="1">
      <c r="B90" s="87">
        <v>12427</v>
      </c>
      <c r="C90" s="87" t="s">
        <v>1248</v>
      </c>
      <c r="D90" s="87" t="s">
        <v>1243</v>
      </c>
      <c r="E90" s="239"/>
      <c r="F90" s="289">
        <v>2070</v>
      </c>
      <c r="G90" s="241"/>
      <c r="H90" s="272"/>
      <c r="I90" s="273"/>
      <c r="J90" s="273"/>
      <c r="K90" s="274"/>
      <c r="L90" s="121" t="s">
        <v>48</v>
      </c>
      <c r="M90" s="121" t="s">
        <v>49</v>
      </c>
    </row>
    <row r="91" spans="2:13" s="237" customFormat="1">
      <c r="B91" s="87">
        <v>12426</v>
      </c>
      <c r="C91" s="87" t="s">
        <v>1249</v>
      </c>
      <c r="D91" s="87" t="s">
        <v>1245</v>
      </c>
      <c r="E91" s="239"/>
      <c r="F91" s="289">
        <v>4140</v>
      </c>
      <c r="G91" s="241"/>
      <c r="H91" s="272"/>
      <c r="I91" s="273"/>
      <c r="J91" s="273"/>
      <c r="K91" s="274"/>
      <c r="L91" s="121" t="s">
        <v>48</v>
      </c>
      <c r="M91" s="121" t="s">
        <v>49</v>
      </c>
    </row>
    <row r="92" spans="2:13" s="237" customFormat="1">
      <c r="B92" s="87">
        <v>13223</v>
      </c>
      <c r="C92" s="87" t="s">
        <v>1250</v>
      </c>
      <c r="D92" s="87" t="s">
        <v>1247</v>
      </c>
      <c r="E92" s="239"/>
      <c r="F92" s="289">
        <v>6210</v>
      </c>
      <c r="G92" s="241"/>
      <c r="H92" s="272"/>
      <c r="I92" s="273"/>
      <c r="J92" s="273"/>
      <c r="K92" s="274"/>
      <c r="L92" s="121" t="s">
        <v>48</v>
      </c>
      <c r="M92" s="121" t="s">
        <v>49</v>
      </c>
    </row>
    <row r="93" spans="2:13" s="237" customFormat="1">
      <c r="B93" s="87"/>
      <c r="C93" s="87"/>
      <c r="D93" s="87"/>
      <c r="E93" s="239"/>
      <c r="F93" s="289"/>
      <c r="G93" s="241"/>
      <c r="H93" s="272"/>
      <c r="I93" s="273"/>
      <c r="J93" s="273"/>
      <c r="K93" s="274"/>
      <c r="L93" s="274"/>
      <c r="M93" s="121"/>
    </row>
    <row r="94" spans="2:13" s="237" customFormat="1">
      <c r="B94" s="87">
        <v>13221</v>
      </c>
      <c r="C94" s="87" t="s">
        <v>1251</v>
      </c>
      <c r="D94" s="87" t="s">
        <v>1243</v>
      </c>
      <c r="E94" s="239"/>
      <c r="F94" s="289">
        <v>2070</v>
      </c>
      <c r="G94" s="241"/>
      <c r="H94" s="272"/>
      <c r="I94" s="273"/>
      <c r="J94" s="273"/>
      <c r="K94" s="274"/>
      <c r="L94" s="121" t="s">
        <v>48</v>
      </c>
      <c r="M94" s="121" t="s">
        <v>49</v>
      </c>
    </row>
    <row r="95" spans="2:13" s="237" customFormat="1">
      <c r="B95" s="87">
        <v>13250</v>
      </c>
      <c r="C95" s="87" t="s">
        <v>1252</v>
      </c>
      <c r="D95" s="87" t="s">
        <v>1245</v>
      </c>
      <c r="E95" s="239"/>
      <c r="F95" s="289">
        <v>4140</v>
      </c>
      <c r="G95" s="241"/>
      <c r="H95" s="272"/>
      <c r="I95" s="273"/>
      <c r="J95" s="273"/>
      <c r="K95" s="274"/>
      <c r="L95" s="121" t="s">
        <v>48</v>
      </c>
      <c r="M95" s="121" t="s">
        <v>49</v>
      </c>
    </row>
    <row r="96" spans="2:13" s="237" customFormat="1">
      <c r="B96" s="87">
        <v>15647</v>
      </c>
      <c r="C96" s="87" t="s">
        <v>1253</v>
      </c>
      <c r="D96" s="87" t="s">
        <v>1247</v>
      </c>
      <c r="E96" s="239"/>
      <c r="F96" s="289">
        <v>6210</v>
      </c>
      <c r="G96" s="241"/>
      <c r="H96" s="272"/>
      <c r="I96" s="273"/>
      <c r="J96" s="273"/>
      <c r="K96" s="274"/>
      <c r="L96" s="121" t="s">
        <v>48</v>
      </c>
      <c r="M96" s="121" t="s">
        <v>49</v>
      </c>
    </row>
    <row r="97" spans="2:13" s="237" customFormat="1">
      <c r="B97" s="255"/>
      <c r="C97" s="256"/>
      <c r="D97" s="148"/>
      <c r="E97" s="238"/>
      <c r="F97" s="289"/>
      <c r="G97" s="240"/>
      <c r="H97" s="274"/>
      <c r="I97" s="274"/>
      <c r="J97" s="274"/>
      <c r="K97" s="274"/>
      <c r="L97" s="274"/>
      <c r="M97" s="121"/>
    </row>
    <row r="98" spans="2:13" s="237" customFormat="1">
      <c r="B98" s="87">
        <v>13194</v>
      </c>
      <c r="C98" s="256" t="s">
        <v>1254</v>
      </c>
      <c r="D98" s="148"/>
      <c r="E98" s="238"/>
      <c r="F98" s="289">
        <v>370</v>
      </c>
      <c r="G98" s="240"/>
      <c r="H98" s="274"/>
      <c r="I98" s="274"/>
      <c r="J98" s="274"/>
      <c r="K98" s="274"/>
      <c r="L98" s="121" t="s">
        <v>48</v>
      </c>
      <c r="M98" s="121" t="s">
        <v>49</v>
      </c>
    </row>
    <row r="99" spans="2:13" s="237" customFormat="1" ht="28.8">
      <c r="B99" s="87">
        <v>13796</v>
      </c>
      <c r="C99" s="131" t="s">
        <v>1255</v>
      </c>
      <c r="D99" s="135" t="s">
        <v>1256</v>
      </c>
      <c r="E99" s="238"/>
      <c r="F99" s="289">
        <v>5850</v>
      </c>
      <c r="G99" s="240"/>
      <c r="H99" s="268"/>
      <c r="I99" s="268"/>
      <c r="J99" s="268"/>
      <c r="K99" s="268"/>
      <c r="L99" s="121" t="s">
        <v>48</v>
      </c>
      <c r="M99" s="121" t="s">
        <v>49</v>
      </c>
    </row>
    <row r="100" spans="2:13" s="237" customFormat="1" ht="28.8">
      <c r="B100" s="132">
        <v>13797</v>
      </c>
      <c r="C100" s="146" t="s">
        <v>1257</v>
      </c>
      <c r="D100" s="135" t="s">
        <v>1258</v>
      </c>
      <c r="E100" s="238"/>
      <c r="F100" s="289">
        <v>7260</v>
      </c>
      <c r="G100" s="240"/>
      <c r="H100" s="268"/>
      <c r="I100" s="268"/>
      <c r="J100" s="268"/>
      <c r="K100" s="268"/>
      <c r="L100" s="121" t="s">
        <v>48</v>
      </c>
      <c r="M100" s="121" t="s">
        <v>49</v>
      </c>
    </row>
    <row r="101" spans="2:13" s="237" customFormat="1">
      <c r="B101" s="87">
        <v>13799</v>
      </c>
      <c r="C101" s="131" t="s">
        <v>1259</v>
      </c>
      <c r="D101" s="135" t="s">
        <v>1260</v>
      </c>
      <c r="E101" s="238"/>
      <c r="F101" s="289">
        <v>5410</v>
      </c>
      <c r="G101" s="240"/>
      <c r="H101" s="268"/>
      <c r="I101" s="268"/>
      <c r="J101" s="268"/>
      <c r="K101" s="268"/>
      <c r="L101" s="121" t="s">
        <v>48</v>
      </c>
      <c r="M101" s="121" t="s">
        <v>49</v>
      </c>
    </row>
    <row r="102" spans="2:13" s="237" customFormat="1">
      <c r="B102" s="132">
        <v>15031</v>
      </c>
      <c r="C102" s="146" t="s">
        <v>1261</v>
      </c>
      <c r="D102" s="135" t="s">
        <v>1262</v>
      </c>
      <c r="E102" s="238"/>
      <c r="F102" s="289">
        <v>6750</v>
      </c>
      <c r="G102" s="238"/>
      <c r="H102" s="275"/>
      <c r="I102" s="273"/>
      <c r="J102" s="273"/>
      <c r="K102" s="274"/>
      <c r="L102" s="121" t="s">
        <v>48</v>
      </c>
      <c r="M102" s="121" t="s">
        <v>49</v>
      </c>
    </row>
    <row r="103" spans="2:13" s="237" customFormat="1" ht="28.8">
      <c r="B103" s="132">
        <v>15032</v>
      </c>
      <c r="C103" s="146" t="s">
        <v>1263</v>
      </c>
      <c r="D103" s="135" t="s">
        <v>1264</v>
      </c>
      <c r="E103" s="238"/>
      <c r="F103" s="289">
        <v>7790</v>
      </c>
      <c r="G103" s="238"/>
      <c r="H103" s="275"/>
      <c r="I103" s="273"/>
      <c r="J103" s="273"/>
      <c r="K103" s="274"/>
      <c r="L103" s="121" t="s">
        <v>48</v>
      </c>
      <c r="M103" s="121" t="s">
        <v>49</v>
      </c>
    </row>
    <row r="104" spans="2:13" s="237" customFormat="1">
      <c r="B104" s="132"/>
      <c r="C104" s="146"/>
      <c r="D104" s="132"/>
      <c r="E104" s="238"/>
      <c r="F104" s="292"/>
      <c r="G104" s="240"/>
      <c r="H104" s="268"/>
      <c r="I104" s="268"/>
      <c r="J104" s="268"/>
      <c r="K104" s="268"/>
      <c r="L104" s="268"/>
      <c r="M104" s="163"/>
    </row>
    <row r="105" spans="2:13" s="223" customFormat="1">
      <c r="B105" s="132">
        <v>14260</v>
      </c>
      <c r="C105" s="146" t="s">
        <v>1265</v>
      </c>
      <c r="D105" s="135"/>
      <c r="E105" s="238"/>
      <c r="F105" s="289">
        <v>680</v>
      </c>
      <c r="G105" s="238"/>
      <c r="H105" s="268"/>
      <c r="I105" s="268"/>
      <c r="J105" s="268"/>
      <c r="K105" s="268"/>
      <c r="L105" s="121" t="s">
        <v>48</v>
      </c>
      <c r="M105" s="121" t="s">
        <v>49</v>
      </c>
    </row>
    <row r="106" spans="2:13" s="223" customFormat="1">
      <c r="B106" s="132">
        <v>14261</v>
      </c>
      <c r="C106" s="146" t="s">
        <v>1266</v>
      </c>
      <c r="D106" s="135"/>
      <c r="E106" s="238"/>
      <c r="F106" s="289">
        <v>960</v>
      </c>
      <c r="G106" s="238"/>
      <c r="H106" s="268"/>
      <c r="I106" s="268"/>
      <c r="J106" s="268"/>
      <c r="K106" s="268"/>
      <c r="L106" s="121" t="s">
        <v>48</v>
      </c>
      <c r="M106" s="121" t="s">
        <v>49</v>
      </c>
    </row>
    <row r="107" spans="2:13" s="223" customFormat="1">
      <c r="B107" s="132"/>
      <c r="C107" s="146"/>
      <c r="D107" s="259"/>
      <c r="E107" s="238"/>
      <c r="F107" s="292"/>
      <c r="G107" s="238"/>
      <c r="H107" s="268"/>
      <c r="I107" s="268"/>
      <c r="J107" s="268"/>
      <c r="K107" s="268"/>
      <c r="L107" s="268"/>
      <c r="M107" s="158"/>
    </row>
    <row r="108" spans="2:13" s="223" customFormat="1" ht="43.2">
      <c r="B108" s="132">
        <v>13096</v>
      </c>
      <c r="C108" s="251" t="s">
        <v>148</v>
      </c>
      <c r="D108" s="135" t="s">
        <v>149</v>
      </c>
      <c r="E108" s="240"/>
      <c r="F108" s="289">
        <v>680</v>
      </c>
      <c r="G108" s="242"/>
      <c r="H108" s="120"/>
      <c r="I108" s="120"/>
      <c r="J108" s="120"/>
      <c r="K108" s="120"/>
      <c r="L108" s="121" t="s">
        <v>48</v>
      </c>
      <c r="M108" s="121" t="s">
        <v>49</v>
      </c>
    </row>
    <row r="109" spans="2:13" s="223" customFormat="1">
      <c r="B109" s="132">
        <v>13098</v>
      </c>
      <c r="C109" s="146" t="s">
        <v>150</v>
      </c>
      <c r="D109" s="135" t="s">
        <v>151</v>
      </c>
      <c r="E109" s="238"/>
      <c r="F109" s="289">
        <v>3500</v>
      </c>
      <c r="G109" s="238"/>
      <c r="H109" s="268"/>
      <c r="I109" s="268"/>
      <c r="J109" s="268"/>
      <c r="K109" s="268"/>
      <c r="L109" s="121" t="s">
        <v>48</v>
      </c>
      <c r="M109" s="121" t="s">
        <v>49</v>
      </c>
    </row>
    <row r="110" spans="2:13" s="223" customFormat="1" ht="43.2">
      <c r="B110" s="132">
        <v>13327</v>
      </c>
      <c r="C110" s="146" t="s">
        <v>152</v>
      </c>
      <c r="D110" s="260" t="s">
        <v>153</v>
      </c>
      <c r="E110" s="238"/>
      <c r="F110" s="289">
        <v>410</v>
      </c>
      <c r="G110" s="238"/>
      <c r="H110" s="268"/>
      <c r="I110" s="268"/>
      <c r="J110" s="268"/>
      <c r="K110" s="268"/>
      <c r="L110" s="121" t="s">
        <v>48</v>
      </c>
      <c r="M110" s="121" t="s">
        <v>49</v>
      </c>
    </row>
    <row r="111" spans="2:13" s="11" customFormat="1">
      <c r="B111" s="10"/>
      <c r="C111"/>
      <c r="D111"/>
      <c r="E111" s="10"/>
      <c r="F111" s="287"/>
      <c r="G111"/>
      <c r="H111" s="112"/>
      <c r="I111" s="112"/>
      <c r="J111" s="112"/>
      <c r="K111" s="112"/>
      <c r="L111" s="112"/>
      <c r="M111" s="160"/>
    </row>
    <row r="112" spans="2:13" s="11" customFormat="1">
      <c r="B112" s="11" t="s">
        <v>24</v>
      </c>
      <c r="C112" s="53"/>
      <c r="D112" s="53"/>
      <c r="E112" s="10"/>
      <c r="F112" s="287"/>
      <c r="H112" s="112"/>
      <c r="I112" s="112"/>
      <c r="J112" s="112"/>
      <c r="K112" s="112"/>
      <c r="L112" s="112"/>
      <c r="M112" s="120"/>
    </row>
    <row r="113" spans="2:13">
      <c r="B113" s="11" t="s">
        <v>25</v>
      </c>
      <c r="C113" s="53"/>
      <c r="D113" s="53"/>
      <c r="H113" s="114"/>
      <c r="I113" s="114"/>
      <c r="J113" s="114"/>
      <c r="K113" s="114"/>
      <c r="L113" s="114"/>
    </row>
    <row r="114" spans="2:13" s="11" customFormat="1">
      <c r="B114" s="11" t="s">
        <v>26</v>
      </c>
      <c r="C114" s="53"/>
      <c r="D114" s="53"/>
      <c r="E114" s="10"/>
      <c r="F114" s="287"/>
      <c r="H114" s="112"/>
      <c r="I114" s="112"/>
      <c r="J114" s="112"/>
      <c r="K114" s="112"/>
      <c r="L114" s="112"/>
      <c r="M114" s="120"/>
    </row>
    <row r="115" spans="2:13" s="11" customFormat="1">
      <c r="C115" s="53"/>
      <c r="D115" s="53"/>
      <c r="E115" s="10"/>
      <c r="F115" s="287"/>
      <c r="H115" s="112"/>
      <c r="I115" s="112"/>
      <c r="J115" s="112"/>
      <c r="K115" s="112"/>
      <c r="L115" s="112"/>
      <c r="M115" s="120"/>
    </row>
    <row r="116" spans="2:13" s="11" customFormat="1">
      <c r="B116" s="11" t="s">
        <v>1267</v>
      </c>
      <c r="C116" s="11" t="s">
        <v>27</v>
      </c>
      <c r="D116"/>
      <c r="F116" s="287"/>
      <c r="H116" s="112"/>
      <c r="I116" s="112"/>
      <c r="J116" s="112"/>
      <c r="K116" s="112"/>
      <c r="L116" s="112"/>
      <c r="M116" s="118"/>
    </row>
    <row r="118" spans="2:13">
      <c r="B118" s="11" t="s">
        <v>28</v>
      </c>
      <c r="C118" s="167"/>
    </row>
    <row r="121" spans="2:13">
      <c r="H121" s="34"/>
      <c r="M121"/>
    </row>
    <row r="122" spans="2:13">
      <c r="H122" s="34"/>
      <c r="M122"/>
    </row>
  </sheetData>
  <sheetProtection formatCells="0" formatColumns="0" formatRows="0" insertColumns="0" insertRows="0" insertHyperlinks="0" deleteColumns="0" deleteRows="0" sort="0" autoFilter="0" pivotTables="0"/>
  <mergeCells count="2">
    <mergeCell ref="H64:I64"/>
    <mergeCell ref="H65:I65"/>
  </mergeCells>
  <phoneticPr fontId="77" type="noConversion"/>
  <conditionalFormatting sqref="E66">
    <cfRule type="iconSet" priority="207">
      <iconSet iconSet="3Symbols">
        <cfvo type="percent" val="0"/>
        <cfvo type="num" val="0.3"/>
        <cfvo type="num" val="0.4"/>
      </iconSet>
    </cfRule>
  </conditionalFormatting>
  <conditionalFormatting sqref="E1:J1">
    <cfRule type="iconSet" priority="28865">
      <iconSet iconSet="3Symbols">
        <cfvo type="percent" val="0"/>
        <cfvo type="num" val="0.3"/>
        <cfvo type="num" val="0.4"/>
      </iconSet>
    </cfRule>
  </conditionalFormatting>
  <conditionalFormatting sqref="F11:F12 F97">
    <cfRule type="expression" dxfId="12" priority="26">
      <formula>L11="China"</formula>
    </cfRule>
  </conditionalFormatting>
  <conditionalFormatting sqref="F14:F15">
    <cfRule type="expression" dxfId="11" priority="25">
      <formula>L14="China"</formula>
    </cfRule>
  </conditionalFormatting>
  <conditionalFormatting sqref="F19:F21">
    <cfRule type="expression" dxfId="10" priority="24">
      <formula>L19="China"</formula>
    </cfRule>
  </conditionalFormatting>
  <conditionalFormatting sqref="F23:F26">
    <cfRule type="expression" dxfId="9" priority="23">
      <formula>L23="China"</formula>
    </cfRule>
  </conditionalFormatting>
  <conditionalFormatting sqref="F28:F30">
    <cfRule type="expression" dxfId="8" priority="22">
      <formula>L28="China"</formula>
    </cfRule>
  </conditionalFormatting>
  <conditionalFormatting sqref="F34:F37">
    <cfRule type="expression" dxfId="7" priority="21">
      <formula>L34="China"</formula>
    </cfRule>
  </conditionalFormatting>
  <conditionalFormatting sqref="F41:F45">
    <cfRule type="expression" dxfId="6" priority="20">
      <formula>L41="China"</formula>
    </cfRule>
  </conditionalFormatting>
  <conditionalFormatting sqref="F47:F65">
    <cfRule type="expression" dxfId="5" priority="13">
      <formula>L47="China"</formula>
    </cfRule>
  </conditionalFormatting>
  <conditionalFormatting sqref="F69:F82">
    <cfRule type="expression" dxfId="4" priority="7">
      <formula>L69="China"</formula>
    </cfRule>
  </conditionalFormatting>
  <conditionalFormatting sqref="F89">
    <cfRule type="expression" dxfId="3" priority="94">
      <formula>L89="China"</formula>
    </cfRule>
  </conditionalFormatting>
  <conditionalFormatting sqref="F93">
    <cfRule type="expression" dxfId="2" priority="147">
      <formula>L93="China"</formula>
    </cfRule>
  </conditionalFormatting>
  <pageMargins left="0.70866141732283472" right="0.70866141732283472" top="0.74803149606299213" bottom="0.74803149606299213" header="0.31496062992125984" footer="0.31496062992125984"/>
  <pageSetup paperSize="9" scale="16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2">
    <tabColor rgb="FFFFFF00"/>
    <pageSetUpPr fitToPage="1"/>
  </sheetPr>
  <dimension ref="B1:M29"/>
  <sheetViews>
    <sheetView zoomScaleNormal="100" workbookViewId="0">
      <selection activeCell="G10" sqref="G10"/>
    </sheetView>
  </sheetViews>
  <sheetFormatPr defaultColWidth="8.77734375" defaultRowHeight="14.4"/>
  <cols>
    <col min="1" max="1" width="2.77734375" customWidth="1"/>
    <col min="2" max="2" width="20.21875" customWidth="1"/>
    <col min="3" max="3" width="44.44140625" customWidth="1"/>
    <col min="4" max="4" width="44.44140625" style="13" customWidth="1"/>
    <col min="5" max="5" width="3.21875" customWidth="1" collapsed="1"/>
    <col min="6" max="6" width="13.21875" style="276" customWidth="1"/>
    <col min="7" max="7" width="3.21875" customWidth="1"/>
    <col min="8" max="9" width="11.21875" customWidth="1"/>
    <col min="10" max="11" width="14.21875" customWidth="1"/>
    <col min="12" max="13" width="11.21875" customWidth="1"/>
  </cols>
  <sheetData>
    <row r="1" spans="2:13" ht="6" customHeight="1">
      <c r="E1" s="34"/>
      <c r="F1" s="291"/>
      <c r="G1" s="34"/>
      <c r="H1" s="34"/>
      <c r="I1" s="34"/>
      <c r="J1" s="34"/>
    </row>
    <row r="2" spans="2:13" ht="25.8">
      <c r="C2" s="23" t="s">
        <v>1268</v>
      </c>
      <c r="D2" s="27"/>
    </row>
    <row r="3" spans="2:13">
      <c r="C3" s="24" t="s">
        <v>1</v>
      </c>
      <c r="D3" s="28"/>
    </row>
    <row r="4" spans="2:13">
      <c r="B4" s="54"/>
      <c r="C4" s="54"/>
      <c r="D4" s="29"/>
      <c r="F4" s="277" t="s">
        <v>30</v>
      </c>
    </row>
    <row r="5" spans="2:13">
      <c r="B5" s="25"/>
      <c r="C5" s="25"/>
      <c r="D5" s="29"/>
    </row>
    <row r="6" spans="2:13">
      <c r="B6" s="25"/>
      <c r="C6" s="25"/>
      <c r="D6" s="29"/>
    </row>
    <row r="7" spans="2:13" ht="15.6">
      <c r="B7" s="26" t="s">
        <v>2</v>
      </c>
      <c r="C7" s="46" t="s">
        <v>3</v>
      </c>
      <c r="D7" s="30"/>
      <c r="E7" s="11"/>
    </row>
    <row r="8" spans="2:13" ht="15.6">
      <c r="B8" s="26"/>
      <c r="C8" s="26"/>
      <c r="D8" s="30"/>
      <c r="E8" s="11"/>
    </row>
    <row r="9" spans="2:13" ht="18">
      <c r="B9" s="128" t="s">
        <v>1269</v>
      </c>
      <c r="C9" s="133"/>
      <c r="D9" s="133"/>
      <c r="E9" s="11"/>
      <c r="F9" s="278"/>
      <c r="G9" s="82"/>
    </row>
    <row r="10" spans="2:13" s="11" customFormat="1">
      <c r="B10" s="129" t="s">
        <v>32</v>
      </c>
      <c r="C10" s="130" t="s">
        <v>33</v>
      </c>
      <c r="D10" s="129" t="s">
        <v>34</v>
      </c>
      <c r="E10" s="65"/>
      <c r="F10" s="280" t="s">
        <v>35</v>
      </c>
      <c r="G10" s="47"/>
      <c r="H10" s="304" t="s">
        <v>1140</v>
      </c>
      <c r="I10" s="305"/>
      <c r="J10" s="305"/>
      <c r="K10" s="110"/>
      <c r="L10" s="56" t="s">
        <v>40</v>
      </c>
      <c r="M10" s="157" t="s">
        <v>41</v>
      </c>
    </row>
    <row r="11" spans="2:13" s="11" customFormat="1">
      <c r="B11" s="135" t="s">
        <v>1270</v>
      </c>
      <c r="C11" s="87" t="s">
        <v>1271</v>
      </c>
      <c r="D11" s="87"/>
      <c r="E11" s="41"/>
      <c r="F11" s="281">
        <v>1680</v>
      </c>
      <c r="G11" s="85"/>
      <c r="H11" s="165" t="s">
        <v>1272</v>
      </c>
      <c r="I11" s="117"/>
      <c r="J11" s="117"/>
      <c r="K11" s="112"/>
      <c r="L11" s="121" t="s">
        <v>65</v>
      </c>
      <c r="M11" s="121" t="s">
        <v>49</v>
      </c>
    </row>
    <row r="12" spans="2:13" s="11" customFormat="1">
      <c r="B12" s="135" t="s">
        <v>1273</v>
      </c>
      <c r="C12" s="87" t="s">
        <v>1274</v>
      </c>
      <c r="D12" s="87" t="s">
        <v>1275</v>
      </c>
      <c r="E12" s="41"/>
      <c r="F12" s="281">
        <v>1680</v>
      </c>
      <c r="G12" s="85"/>
      <c r="H12" s="165" t="s">
        <v>1276</v>
      </c>
      <c r="I12" s="117"/>
      <c r="J12" s="117"/>
      <c r="K12" s="112"/>
      <c r="L12" s="121" t="s">
        <v>65</v>
      </c>
      <c r="M12" s="121" t="s">
        <v>49</v>
      </c>
    </row>
    <row r="13" spans="2:13" s="11" customFormat="1">
      <c r="B13" s="10"/>
      <c r="C13" s="32"/>
      <c r="D13" s="32"/>
      <c r="E13" s="10"/>
      <c r="F13" s="282"/>
      <c r="G13"/>
      <c r="H13" s="60"/>
      <c r="I13" s="36"/>
      <c r="J13" s="36"/>
    </row>
    <row r="14" spans="2:13" s="11" customFormat="1" ht="18">
      <c r="B14" s="128" t="s">
        <v>1277</v>
      </c>
      <c r="C14" s="133"/>
      <c r="D14" s="133"/>
      <c r="E14" s="10"/>
      <c r="F14" s="282"/>
      <c r="G14"/>
      <c r="H14" s="60"/>
      <c r="I14" s="36"/>
      <c r="J14" s="36"/>
    </row>
    <row r="15" spans="2:13" s="11" customFormat="1">
      <c r="B15" s="129" t="s">
        <v>32</v>
      </c>
      <c r="C15" s="130" t="s">
        <v>33</v>
      </c>
      <c r="D15" s="129" t="s">
        <v>34</v>
      </c>
      <c r="E15" s="39"/>
      <c r="F15" s="279" t="s">
        <v>35</v>
      </c>
      <c r="G15" s="9"/>
      <c r="H15" s="59"/>
      <c r="I15" s="36"/>
      <c r="J15" s="36"/>
    </row>
    <row r="16" spans="2:13" s="11" customFormat="1">
      <c r="B16" s="135" t="s">
        <v>1278</v>
      </c>
      <c r="C16" s="87" t="s">
        <v>1279</v>
      </c>
      <c r="D16" s="87" t="s">
        <v>1280</v>
      </c>
      <c r="E16" s="41"/>
      <c r="F16" s="281">
        <v>1590</v>
      </c>
      <c r="G16" s="85"/>
      <c r="H16" s="165"/>
      <c r="I16" s="117"/>
      <c r="J16" s="117"/>
      <c r="K16" s="112"/>
      <c r="L16" s="121" t="s">
        <v>65</v>
      </c>
      <c r="M16" s="121" t="s">
        <v>49</v>
      </c>
    </row>
    <row r="17" spans="2:13" s="11" customFormat="1">
      <c r="B17" s="135" t="s">
        <v>1281</v>
      </c>
      <c r="C17" s="87" t="s">
        <v>1282</v>
      </c>
      <c r="D17" s="87" t="s">
        <v>1283</v>
      </c>
      <c r="E17" s="41"/>
      <c r="F17" s="281">
        <v>3600</v>
      </c>
      <c r="G17" s="85"/>
      <c r="H17" s="165"/>
      <c r="I17" s="117"/>
      <c r="J17" s="117"/>
      <c r="K17" s="112"/>
      <c r="L17" s="121" t="s">
        <v>58</v>
      </c>
      <c r="M17" s="121" t="s">
        <v>49</v>
      </c>
    </row>
    <row r="18" spans="2:13" s="11" customFormat="1">
      <c r="B18" s="53"/>
      <c r="C18" s="53"/>
      <c r="D18" s="31"/>
      <c r="F18" s="282"/>
    </row>
    <row r="19" spans="2:13">
      <c r="B19" s="11" t="s">
        <v>24</v>
      </c>
      <c r="C19" s="53"/>
      <c r="D19" s="53"/>
    </row>
    <row r="20" spans="2:13">
      <c r="B20" s="11" t="s">
        <v>25</v>
      </c>
      <c r="C20" s="53"/>
      <c r="D20" s="53"/>
    </row>
    <row r="21" spans="2:13">
      <c r="B21" s="11" t="s">
        <v>26</v>
      </c>
      <c r="C21" s="53"/>
      <c r="D21" s="53"/>
    </row>
    <row r="22" spans="2:13">
      <c r="B22" s="11"/>
      <c r="C22" s="53"/>
      <c r="D22" s="53"/>
    </row>
    <row r="23" spans="2:13">
      <c r="B23" s="11" t="s">
        <v>27</v>
      </c>
      <c r="D23"/>
    </row>
    <row r="24" spans="2:13">
      <c r="D24"/>
    </row>
    <row r="25" spans="2:13">
      <c r="B25" s="11" t="s">
        <v>28</v>
      </c>
      <c r="C25" s="167"/>
      <c r="D25"/>
    </row>
    <row r="27" spans="2:13">
      <c r="B27" s="11" t="s">
        <v>1284</v>
      </c>
    </row>
    <row r="28" spans="2:13">
      <c r="D28"/>
      <c r="H28" s="34"/>
    </row>
    <row r="29" spans="2:13">
      <c r="D29"/>
      <c r="H29" s="34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6:F17">
    <sortCondition ref="C16:C17"/>
  </sortState>
  <mergeCells count="1">
    <mergeCell ref="H10:J10"/>
  </mergeCells>
  <conditionalFormatting sqref="E1:J1">
    <cfRule type="iconSet" priority="28876">
      <iconSet iconSet="3Symbols">
        <cfvo type="percent" val="0"/>
        <cfvo type="num" val="0.3"/>
        <cfvo type="num" val="0.4"/>
      </iconSet>
    </cfRule>
  </conditionalFormatting>
  <conditionalFormatting sqref="F11:F12">
    <cfRule type="expression" dxfId="1" priority="5">
      <formula>L11="China"</formula>
    </cfRule>
  </conditionalFormatting>
  <conditionalFormatting sqref="F16:F17">
    <cfRule type="expression" dxfId="0" priority="4">
      <formula>L16="China"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9"/>
  <dimension ref="A1:W424"/>
  <sheetViews>
    <sheetView topLeftCell="B1" zoomScaleNormal="100" workbookViewId="0">
      <selection activeCell="K19" sqref="K19"/>
    </sheetView>
  </sheetViews>
  <sheetFormatPr defaultColWidth="8.77734375" defaultRowHeight="14.4"/>
  <cols>
    <col min="1" max="1" width="18.77734375" style="13" bestFit="1" customWidth="1"/>
    <col min="2" max="2" width="56.21875" bestFit="1" customWidth="1"/>
    <col min="3" max="3" width="56.21875" customWidth="1"/>
    <col min="4" max="4" width="14.21875" style="8" customWidth="1"/>
  </cols>
  <sheetData>
    <row r="1" spans="1:23" s="34" customFormat="1">
      <c r="A1" s="73" t="s">
        <v>32</v>
      </c>
      <c r="B1" s="184" t="s">
        <v>33</v>
      </c>
      <c r="C1" s="73" t="s">
        <v>34</v>
      </c>
      <c r="D1" s="95" t="s">
        <v>35</v>
      </c>
      <c r="E1" s="295" t="s">
        <v>1285</v>
      </c>
      <c r="F1" s="296" t="s">
        <v>15</v>
      </c>
      <c r="G1" s="296" t="s">
        <v>16</v>
      </c>
      <c r="H1" s="296" t="s">
        <v>1286</v>
      </c>
      <c r="I1" s="296" t="s">
        <v>9</v>
      </c>
      <c r="J1" s="296" t="s">
        <v>11</v>
      </c>
      <c r="K1" s="296" t="s">
        <v>12</v>
      </c>
      <c r="L1" s="296" t="s">
        <v>19</v>
      </c>
      <c r="M1" s="296" t="s">
        <v>20</v>
      </c>
      <c r="N1" s="296" t="s">
        <v>1287</v>
      </c>
      <c r="O1" s="296" t="s">
        <v>1288</v>
      </c>
      <c r="P1" s="296" t="s">
        <v>1289</v>
      </c>
      <c r="Q1" s="296" t="s">
        <v>1290</v>
      </c>
      <c r="R1" s="296" t="s">
        <v>1291</v>
      </c>
      <c r="S1" s="296" t="s">
        <v>10</v>
      </c>
      <c r="T1" s="296" t="s">
        <v>1292</v>
      </c>
      <c r="U1" s="296" t="s">
        <v>23</v>
      </c>
      <c r="V1" s="296" t="s">
        <v>18</v>
      </c>
      <c r="W1" s="296" t="s">
        <v>1293</v>
      </c>
    </row>
    <row r="2" spans="1:23">
      <c r="A2" s="13">
        <v>13051</v>
      </c>
      <c r="B2" t="s">
        <v>134</v>
      </c>
      <c r="C2" t="s">
        <v>135</v>
      </c>
      <c r="D2" s="8">
        <v>1570</v>
      </c>
      <c r="E2" t="str">
        <f>VLOOKUP($A2,'[1]Complete product listing'!$A:$G,7,FALSE)</f>
        <v>no change</v>
      </c>
      <c r="F2">
        <f t="shared" ref="F2:F51" ca="1" si="0">IFERROR(INDEX(INDIRECT("'"&amp;F$1&amp;"'!$G:$G"),MATCH($A2,INDIRECT("'"&amp;F$1&amp;"'!$B:$B"),0)),"")</f>
        <v>0</v>
      </c>
      <c r="G2" t="str">
        <f t="shared" ref="G2:V13" ca="1" si="1">IFERROR(INDEX(INDIRECT("'"&amp;G$1&amp;"'!$G:$G"),MATCH($A2,INDIRECT("'"&amp;G$1&amp;"'!$B:$B"),0)),"")</f>
        <v/>
      </c>
      <c r="H2" t="str">
        <f t="shared" ca="1" si="1"/>
        <v/>
      </c>
      <c r="I2" t="str">
        <f t="shared" ca="1" si="1"/>
        <v/>
      </c>
      <c r="J2" t="str">
        <f t="shared" ca="1" si="1"/>
        <v/>
      </c>
      <c r="K2" t="str">
        <f t="shared" ca="1" si="1"/>
        <v/>
      </c>
      <c r="L2" t="str">
        <f t="shared" ca="1" si="1"/>
        <v/>
      </c>
      <c r="M2" t="str">
        <f t="shared" ca="1" si="1"/>
        <v/>
      </c>
      <c r="N2" t="str">
        <f t="shared" ca="1" si="1"/>
        <v/>
      </c>
      <c r="O2" t="str">
        <f t="shared" ca="1" si="1"/>
        <v/>
      </c>
      <c r="P2" t="str">
        <f t="shared" ca="1" si="1"/>
        <v/>
      </c>
      <c r="Q2" t="str">
        <f t="shared" ca="1" si="1"/>
        <v/>
      </c>
      <c r="R2" t="str">
        <f t="shared" ca="1" si="1"/>
        <v/>
      </c>
      <c r="S2" t="str">
        <f t="shared" ca="1" si="1"/>
        <v/>
      </c>
      <c r="T2" t="str">
        <f t="shared" ca="1" si="1"/>
        <v/>
      </c>
      <c r="U2" t="str">
        <f t="shared" ca="1" si="1"/>
        <v/>
      </c>
      <c r="V2" t="str">
        <f t="shared" ca="1" si="1"/>
        <v/>
      </c>
      <c r="W2" t="e">
        <f t="shared" ref="W2:W51" ca="1" si="2">MAX(F2:V2)/MIN(F2:V2)</f>
        <v>#DIV/0!</v>
      </c>
    </row>
    <row r="3" spans="1:23">
      <c r="A3" s="13">
        <v>13052</v>
      </c>
      <c r="B3" t="s">
        <v>137</v>
      </c>
      <c r="C3" t="s">
        <v>135</v>
      </c>
      <c r="D3" s="8">
        <v>2350</v>
      </c>
      <c r="E3" t="str">
        <f>VLOOKUP($A3,'[1]Complete product listing'!$A:$G,7,FALSE)</f>
        <v>no change</v>
      </c>
      <c r="F3">
        <f t="shared" ca="1" si="0"/>
        <v>0</v>
      </c>
      <c r="G3" t="str">
        <f t="shared" ca="1" si="1"/>
        <v/>
      </c>
      <c r="H3" t="str">
        <f t="shared" ca="1" si="1"/>
        <v/>
      </c>
      <c r="I3" t="str">
        <f t="shared" ca="1" si="1"/>
        <v/>
      </c>
      <c r="J3" t="str">
        <f t="shared" ca="1" si="1"/>
        <v/>
      </c>
      <c r="K3" t="str">
        <f t="shared" ca="1" si="1"/>
        <v/>
      </c>
      <c r="L3" t="str">
        <f t="shared" ca="1" si="1"/>
        <v/>
      </c>
      <c r="M3" t="str">
        <f t="shared" ca="1" si="1"/>
        <v/>
      </c>
      <c r="N3" t="str">
        <f t="shared" ca="1" si="1"/>
        <v/>
      </c>
      <c r="O3" t="str">
        <f t="shared" ca="1" si="1"/>
        <v/>
      </c>
      <c r="P3" t="str">
        <f t="shared" ca="1" si="1"/>
        <v/>
      </c>
      <c r="Q3" t="str">
        <f t="shared" ca="1" si="1"/>
        <v/>
      </c>
      <c r="R3" t="str">
        <f t="shared" ca="1" si="1"/>
        <v/>
      </c>
      <c r="S3" t="str">
        <f t="shared" ca="1" si="1"/>
        <v/>
      </c>
      <c r="T3" t="str">
        <f t="shared" ca="1" si="1"/>
        <v/>
      </c>
      <c r="U3" t="str">
        <f t="shared" ca="1" si="1"/>
        <v/>
      </c>
      <c r="V3" t="str">
        <f t="shared" ca="1" si="1"/>
        <v/>
      </c>
      <c r="W3" t="e">
        <f t="shared" ca="1" si="2"/>
        <v>#DIV/0!</v>
      </c>
    </row>
    <row r="4" spans="1:23">
      <c r="A4" s="13">
        <v>13053</v>
      </c>
      <c r="B4" t="s">
        <v>139</v>
      </c>
      <c r="C4" t="s">
        <v>135</v>
      </c>
      <c r="D4" s="8">
        <v>2350</v>
      </c>
      <c r="E4" t="str">
        <f>VLOOKUP($A4,'[1]Complete product listing'!$A:$G,7,FALSE)</f>
        <v>no change</v>
      </c>
      <c r="F4">
        <f t="shared" ca="1" si="0"/>
        <v>0</v>
      </c>
      <c r="G4" t="str">
        <f t="shared" ca="1" si="1"/>
        <v/>
      </c>
      <c r="H4" t="str">
        <f t="shared" ca="1" si="1"/>
        <v/>
      </c>
      <c r="I4" t="str">
        <f t="shared" ca="1" si="1"/>
        <v/>
      </c>
      <c r="J4" t="str">
        <f t="shared" ca="1" si="1"/>
        <v/>
      </c>
      <c r="K4" t="str">
        <f t="shared" ca="1" si="1"/>
        <v/>
      </c>
      <c r="L4" t="str">
        <f t="shared" ca="1" si="1"/>
        <v/>
      </c>
      <c r="M4" t="str">
        <f t="shared" ca="1" si="1"/>
        <v/>
      </c>
      <c r="N4" t="str">
        <f t="shared" ca="1" si="1"/>
        <v/>
      </c>
      <c r="O4" t="str">
        <f t="shared" ca="1" si="1"/>
        <v/>
      </c>
      <c r="P4" t="str">
        <f t="shared" ca="1" si="1"/>
        <v/>
      </c>
      <c r="Q4" t="str">
        <f t="shared" ca="1" si="1"/>
        <v/>
      </c>
      <c r="R4" t="str">
        <f t="shared" ca="1" si="1"/>
        <v/>
      </c>
      <c r="S4" t="str">
        <f t="shared" ca="1" si="1"/>
        <v/>
      </c>
      <c r="T4" t="str">
        <f t="shared" ca="1" si="1"/>
        <v/>
      </c>
      <c r="U4" t="str">
        <f t="shared" ca="1" si="1"/>
        <v/>
      </c>
      <c r="V4" t="str">
        <f t="shared" ca="1" si="1"/>
        <v/>
      </c>
      <c r="W4" t="e">
        <f t="shared" ca="1" si="2"/>
        <v>#DIV/0!</v>
      </c>
    </row>
    <row r="5" spans="1:23">
      <c r="A5" s="13">
        <v>13054</v>
      </c>
      <c r="B5" t="s">
        <v>141</v>
      </c>
      <c r="C5" t="s">
        <v>135</v>
      </c>
      <c r="D5" s="8">
        <v>2350</v>
      </c>
      <c r="E5" t="str">
        <f>VLOOKUP($A5,'[1]Complete product listing'!$A:$G,7,FALSE)</f>
        <v>no change</v>
      </c>
      <c r="F5">
        <f t="shared" ca="1" si="0"/>
        <v>0</v>
      </c>
      <c r="G5" t="str">
        <f t="shared" ca="1" si="1"/>
        <v/>
      </c>
      <c r="H5" t="str">
        <f t="shared" ca="1" si="1"/>
        <v/>
      </c>
      <c r="I5" t="str">
        <f t="shared" ca="1" si="1"/>
        <v/>
      </c>
      <c r="J5" t="str">
        <f t="shared" ca="1" si="1"/>
        <v/>
      </c>
      <c r="K5" t="str">
        <f t="shared" ca="1" si="1"/>
        <v/>
      </c>
      <c r="L5" t="str">
        <f t="shared" ca="1" si="1"/>
        <v/>
      </c>
      <c r="M5" t="str">
        <f t="shared" ca="1" si="1"/>
        <v/>
      </c>
      <c r="N5" t="str">
        <f t="shared" ca="1" si="1"/>
        <v/>
      </c>
      <c r="O5" t="str">
        <f t="shared" ca="1" si="1"/>
        <v/>
      </c>
      <c r="P5" t="str">
        <f t="shared" ca="1" si="1"/>
        <v/>
      </c>
      <c r="Q5" t="str">
        <f t="shared" ca="1" si="1"/>
        <v/>
      </c>
      <c r="R5" t="str">
        <f t="shared" ca="1" si="1"/>
        <v/>
      </c>
      <c r="S5" t="str">
        <f t="shared" ca="1" si="1"/>
        <v/>
      </c>
      <c r="T5" t="str">
        <f t="shared" ca="1" si="1"/>
        <v/>
      </c>
      <c r="U5" t="str">
        <f t="shared" ca="1" si="1"/>
        <v/>
      </c>
      <c r="V5" t="str">
        <f t="shared" ca="1" si="1"/>
        <v/>
      </c>
      <c r="W5" t="e">
        <f t="shared" ca="1" si="2"/>
        <v>#DIV/0!</v>
      </c>
    </row>
    <row r="6" spans="1:23">
      <c r="A6" s="13">
        <v>13055</v>
      </c>
      <c r="B6" t="s">
        <v>1049</v>
      </c>
      <c r="C6" t="s">
        <v>135</v>
      </c>
      <c r="D6" s="8">
        <v>4270</v>
      </c>
      <c r="E6" t="str">
        <f>VLOOKUP($A6,'[1]Complete product listing'!$A:$G,7,FALSE)</f>
        <v>no change</v>
      </c>
      <c r="F6" t="str">
        <f t="shared" ca="1" si="0"/>
        <v/>
      </c>
      <c r="G6" t="str">
        <f t="shared" ca="1" si="1"/>
        <v/>
      </c>
      <c r="H6" t="str">
        <f t="shared" ca="1" si="1"/>
        <v/>
      </c>
      <c r="I6" t="str">
        <f t="shared" ca="1" si="1"/>
        <v/>
      </c>
      <c r="J6" t="str">
        <f t="shared" ca="1" si="1"/>
        <v/>
      </c>
      <c r="K6" t="str">
        <f t="shared" ca="1" si="1"/>
        <v/>
      </c>
      <c r="L6" t="str">
        <f t="shared" ca="1" si="1"/>
        <v/>
      </c>
      <c r="M6" t="str">
        <f t="shared" ca="1" si="1"/>
        <v/>
      </c>
      <c r="N6" t="str">
        <f t="shared" ca="1" si="1"/>
        <v/>
      </c>
      <c r="O6" t="str">
        <f t="shared" ca="1" si="1"/>
        <v/>
      </c>
      <c r="P6" t="str">
        <f t="shared" ca="1" si="1"/>
        <v/>
      </c>
      <c r="Q6" t="str">
        <f t="shared" ca="1" si="1"/>
        <v/>
      </c>
      <c r="R6">
        <f t="shared" ca="1" si="1"/>
        <v>0</v>
      </c>
      <c r="S6" t="str">
        <f t="shared" ca="1" si="1"/>
        <v/>
      </c>
      <c r="T6" t="str">
        <f t="shared" ca="1" si="1"/>
        <v/>
      </c>
      <c r="U6" t="str">
        <f t="shared" ca="1" si="1"/>
        <v/>
      </c>
      <c r="V6" t="str">
        <f t="shared" ca="1" si="1"/>
        <v/>
      </c>
      <c r="W6" t="e">
        <f t="shared" ca="1" si="2"/>
        <v>#DIV/0!</v>
      </c>
    </row>
    <row r="7" spans="1:23">
      <c r="A7" s="13">
        <v>13057</v>
      </c>
      <c r="B7" t="s">
        <v>1051</v>
      </c>
      <c r="C7" t="s">
        <v>135</v>
      </c>
      <c r="D7" s="8">
        <v>2690</v>
      </c>
      <c r="E7" t="str">
        <f>VLOOKUP($A7,'[1]Complete product listing'!$A:$G,7,FALSE)</f>
        <v>no change</v>
      </c>
      <c r="F7" t="str">
        <f t="shared" ca="1" si="0"/>
        <v/>
      </c>
      <c r="G7" t="str">
        <f t="shared" ca="1" si="1"/>
        <v/>
      </c>
      <c r="H7" t="str">
        <f t="shared" ca="1" si="1"/>
        <v/>
      </c>
      <c r="I7" t="str">
        <f t="shared" ca="1" si="1"/>
        <v/>
      </c>
      <c r="J7" t="str">
        <f t="shared" ca="1" si="1"/>
        <v/>
      </c>
      <c r="K7" t="str">
        <f t="shared" ca="1" si="1"/>
        <v/>
      </c>
      <c r="L7" t="str">
        <f t="shared" ca="1" si="1"/>
        <v/>
      </c>
      <c r="M7" t="str">
        <f t="shared" ca="1" si="1"/>
        <v/>
      </c>
      <c r="N7" t="str">
        <f t="shared" ca="1" si="1"/>
        <v/>
      </c>
      <c r="O7" t="str">
        <f t="shared" ca="1" si="1"/>
        <v/>
      </c>
      <c r="P7" t="str">
        <f t="shared" ca="1" si="1"/>
        <v/>
      </c>
      <c r="Q7" t="str">
        <f t="shared" ca="1" si="1"/>
        <v/>
      </c>
      <c r="R7">
        <f t="shared" ca="1" si="1"/>
        <v>0</v>
      </c>
      <c r="S7" t="str">
        <f t="shared" ca="1" si="1"/>
        <v/>
      </c>
      <c r="T7" t="str">
        <f t="shared" ca="1" si="1"/>
        <v/>
      </c>
      <c r="U7" t="str">
        <f t="shared" ca="1" si="1"/>
        <v/>
      </c>
      <c r="V7" t="str">
        <f t="shared" ca="1" si="1"/>
        <v/>
      </c>
      <c r="W7" t="e">
        <f t="shared" ca="1" si="2"/>
        <v>#DIV/0!</v>
      </c>
    </row>
    <row r="8" spans="1:23">
      <c r="A8" s="13">
        <v>13058</v>
      </c>
      <c r="B8" t="s">
        <v>1053</v>
      </c>
      <c r="C8" t="s">
        <v>135</v>
      </c>
      <c r="D8" s="8">
        <v>1960</v>
      </c>
      <c r="E8" t="str">
        <f>VLOOKUP($A8,'[1]Complete product listing'!$A:$G,7,FALSE)</f>
        <v>no change</v>
      </c>
      <c r="F8" t="str">
        <f t="shared" ca="1" si="0"/>
        <v/>
      </c>
      <c r="G8" t="str">
        <f t="shared" ca="1" si="1"/>
        <v/>
      </c>
      <c r="H8" t="str">
        <f t="shared" ca="1" si="1"/>
        <v/>
      </c>
      <c r="I8" t="str">
        <f t="shared" ca="1" si="1"/>
        <v/>
      </c>
      <c r="J8" t="str">
        <f t="shared" ca="1" si="1"/>
        <v/>
      </c>
      <c r="K8" t="str">
        <f t="shared" ca="1" si="1"/>
        <v/>
      </c>
      <c r="L8" t="str">
        <f t="shared" ca="1" si="1"/>
        <v/>
      </c>
      <c r="M8" t="str">
        <f t="shared" ca="1" si="1"/>
        <v/>
      </c>
      <c r="N8" t="str">
        <f t="shared" ca="1" si="1"/>
        <v/>
      </c>
      <c r="O8" t="str">
        <f t="shared" ca="1" si="1"/>
        <v/>
      </c>
      <c r="P8" t="str">
        <f t="shared" ca="1" si="1"/>
        <v/>
      </c>
      <c r="Q8" t="str">
        <f t="shared" ca="1" si="1"/>
        <v/>
      </c>
      <c r="R8">
        <f t="shared" ca="1" si="1"/>
        <v>0</v>
      </c>
      <c r="S8" t="str">
        <f t="shared" ca="1" si="1"/>
        <v/>
      </c>
      <c r="T8" t="str">
        <f t="shared" ca="1" si="1"/>
        <v/>
      </c>
      <c r="U8" t="str">
        <f t="shared" ca="1" si="1"/>
        <v/>
      </c>
      <c r="V8" t="str">
        <f t="shared" ca="1" si="1"/>
        <v/>
      </c>
      <c r="W8" t="e">
        <f t="shared" ca="1" si="2"/>
        <v>#DIV/0!</v>
      </c>
    </row>
    <row r="9" spans="1:23">
      <c r="A9" s="13">
        <v>13059</v>
      </c>
      <c r="B9" t="s">
        <v>1055</v>
      </c>
      <c r="C9" t="s">
        <v>135</v>
      </c>
      <c r="D9" s="8">
        <v>1350</v>
      </c>
      <c r="E9" t="str">
        <f>VLOOKUP($A9,'[1]Complete product listing'!$A:$G,7,FALSE)</f>
        <v>no change</v>
      </c>
      <c r="F9" t="str">
        <f t="shared" ca="1" si="0"/>
        <v/>
      </c>
      <c r="G9" t="str">
        <f t="shared" ca="1" si="1"/>
        <v/>
      </c>
      <c r="H9" t="str">
        <f t="shared" ca="1" si="1"/>
        <v/>
      </c>
      <c r="I9" t="str">
        <f t="shared" ca="1" si="1"/>
        <v/>
      </c>
      <c r="J9" t="str">
        <f t="shared" ca="1" si="1"/>
        <v/>
      </c>
      <c r="K9" t="str">
        <f t="shared" ca="1" si="1"/>
        <v/>
      </c>
      <c r="L9" t="str">
        <f t="shared" ca="1" si="1"/>
        <v/>
      </c>
      <c r="M9" t="str">
        <f t="shared" ca="1" si="1"/>
        <v/>
      </c>
      <c r="N9" t="str">
        <f t="shared" ca="1" si="1"/>
        <v/>
      </c>
      <c r="O9" t="str">
        <f t="shared" ca="1" si="1"/>
        <v/>
      </c>
      <c r="P9" t="str">
        <f t="shared" ca="1" si="1"/>
        <v/>
      </c>
      <c r="Q9" t="str">
        <f t="shared" ca="1" si="1"/>
        <v/>
      </c>
      <c r="R9">
        <f t="shared" ca="1" si="1"/>
        <v>0</v>
      </c>
      <c r="S9" t="str">
        <f t="shared" ca="1" si="1"/>
        <v/>
      </c>
      <c r="T9" t="str">
        <f t="shared" ca="1" si="1"/>
        <v/>
      </c>
      <c r="U9" t="str">
        <f t="shared" ca="1" si="1"/>
        <v/>
      </c>
      <c r="V9" t="str">
        <f t="shared" ca="1" si="1"/>
        <v/>
      </c>
      <c r="W9" t="e">
        <f t="shared" ca="1" si="2"/>
        <v>#DIV/0!</v>
      </c>
    </row>
    <row r="10" spans="1:23">
      <c r="A10" s="13">
        <v>13060</v>
      </c>
      <c r="B10" t="s">
        <v>1057</v>
      </c>
      <c r="C10" t="s">
        <v>135</v>
      </c>
      <c r="D10" s="8">
        <v>1960</v>
      </c>
      <c r="E10" t="str">
        <f>VLOOKUP($A10,'[1]Complete product listing'!$A:$G,7,FALSE)</f>
        <v>no change</v>
      </c>
      <c r="F10" t="str">
        <f t="shared" ca="1" si="0"/>
        <v/>
      </c>
      <c r="G10" t="str">
        <f t="shared" ca="1" si="1"/>
        <v/>
      </c>
      <c r="H10" t="str">
        <f t="shared" ca="1" si="1"/>
        <v/>
      </c>
      <c r="I10" t="str">
        <f t="shared" ca="1" si="1"/>
        <v/>
      </c>
      <c r="J10" t="str">
        <f t="shared" ca="1" si="1"/>
        <v/>
      </c>
      <c r="K10" t="str">
        <f t="shared" ca="1" si="1"/>
        <v/>
      </c>
      <c r="L10" t="str">
        <f t="shared" ca="1" si="1"/>
        <v/>
      </c>
      <c r="M10" t="str">
        <f t="shared" ca="1" si="1"/>
        <v/>
      </c>
      <c r="N10" t="str">
        <f t="shared" ca="1" si="1"/>
        <v/>
      </c>
      <c r="O10" t="str">
        <f t="shared" ca="1" si="1"/>
        <v/>
      </c>
      <c r="P10" t="str">
        <f t="shared" ca="1" si="1"/>
        <v/>
      </c>
      <c r="Q10" t="str">
        <f t="shared" ca="1" si="1"/>
        <v/>
      </c>
      <c r="R10">
        <f t="shared" ca="1" si="1"/>
        <v>0</v>
      </c>
      <c r="S10" t="str">
        <f t="shared" ca="1" si="1"/>
        <v/>
      </c>
      <c r="T10" t="str">
        <f t="shared" ca="1" si="1"/>
        <v/>
      </c>
      <c r="U10" t="str">
        <f t="shared" ca="1" si="1"/>
        <v/>
      </c>
      <c r="V10" t="str">
        <f t="shared" ca="1" si="1"/>
        <v/>
      </c>
      <c r="W10" t="e">
        <f t="shared" ca="1" si="2"/>
        <v>#DIV/0!</v>
      </c>
    </row>
    <row r="11" spans="1:23">
      <c r="A11" s="13">
        <v>13061</v>
      </c>
      <c r="B11" t="s">
        <v>1059</v>
      </c>
      <c r="C11" t="s">
        <v>135</v>
      </c>
      <c r="D11" s="8">
        <v>1960</v>
      </c>
      <c r="E11" t="str">
        <f>VLOOKUP($A11,'[1]Complete product listing'!$A:$G,7,FALSE)</f>
        <v>no change</v>
      </c>
      <c r="F11" t="str">
        <f t="shared" ca="1" si="0"/>
        <v/>
      </c>
      <c r="G11" t="str">
        <f t="shared" ca="1" si="1"/>
        <v/>
      </c>
      <c r="H11" t="str">
        <f t="shared" ca="1" si="1"/>
        <v/>
      </c>
      <c r="I11" t="str">
        <f t="shared" ca="1" si="1"/>
        <v/>
      </c>
      <c r="J11" t="str">
        <f t="shared" ca="1" si="1"/>
        <v/>
      </c>
      <c r="K11" t="str">
        <f t="shared" ca="1" si="1"/>
        <v/>
      </c>
      <c r="L11" t="str">
        <f t="shared" ca="1" si="1"/>
        <v/>
      </c>
      <c r="M11" t="str">
        <f t="shared" ca="1" si="1"/>
        <v/>
      </c>
      <c r="N11" t="str">
        <f t="shared" ca="1" si="1"/>
        <v/>
      </c>
      <c r="O11" t="str">
        <f t="shared" ca="1" si="1"/>
        <v/>
      </c>
      <c r="P11" t="str">
        <f t="shared" ca="1" si="1"/>
        <v/>
      </c>
      <c r="Q11" t="str">
        <f t="shared" ca="1" si="1"/>
        <v/>
      </c>
      <c r="R11">
        <f t="shared" ca="1" si="1"/>
        <v>0</v>
      </c>
      <c r="S11" t="str">
        <f t="shared" ca="1" si="1"/>
        <v/>
      </c>
      <c r="T11" t="str">
        <f t="shared" ca="1" si="1"/>
        <v/>
      </c>
      <c r="U11" t="str">
        <f t="shared" ca="1" si="1"/>
        <v/>
      </c>
      <c r="V11" t="str">
        <f t="shared" ca="1" si="1"/>
        <v/>
      </c>
      <c r="W11" t="e">
        <f t="shared" ca="1" si="2"/>
        <v>#DIV/0!</v>
      </c>
    </row>
    <row r="12" spans="1:23">
      <c r="A12" s="13">
        <v>13062</v>
      </c>
      <c r="B12" t="s">
        <v>1061</v>
      </c>
      <c r="C12" t="s">
        <v>135</v>
      </c>
      <c r="D12" s="8">
        <v>1350</v>
      </c>
      <c r="E12" t="str">
        <f>VLOOKUP($A12,'[1]Complete product listing'!$A:$G,7,FALSE)</f>
        <v>no change</v>
      </c>
      <c r="F12" t="str">
        <f t="shared" ca="1" si="0"/>
        <v/>
      </c>
      <c r="G12" t="str">
        <f t="shared" ca="1" si="1"/>
        <v/>
      </c>
      <c r="H12" t="str">
        <f t="shared" ca="1" si="1"/>
        <v/>
      </c>
      <c r="I12" t="str">
        <f t="shared" ca="1" si="1"/>
        <v/>
      </c>
      <c r="J12" t="str">
        <f t="shared" ca="1" si="1"/>
        <v/>
      </c>
      <c r="K12" t="str">
        <f t="shared" ca="1" si="1"/>
        <v/>
      </c>
      <c r="L12" t="str">
        <f t="shared" ca="1" si="1"/>
        <v/>
      </c>
      <c r="M12" t="str">
        <f t="shared" ca="1" si="1"/>
        <v/>
      </c>
      <c r="N12" t="str">
        <f t="shared" ca="1" si="1"/>
        <v/>
      </c>
      <c r="O12" t="str">
        <f t="shared" ca="1" si="1"/>
        <v/>
      </c>
      <c r="P12" t="str">
        <f t="shared" ca="1" si="1"/>
        <v/>
      </c>
      <c r="Q12" t="str">
        <f t="shared" ca="1" si="1"/>
        <v/>
      </c>
      <c r="R12">
        <f t="shared" ca="1" si="1"/>
        <v>0</v>
      </c>
      <c r="S12" t="str">
        <f t="shared" ca="1" si="1"/>
        <v/>
      </c>
      <c r="T12" t="str">
        <f t="shared" ca="1" si="1"/>
        <v/>
      </c>
      <c r="U12" t="str">
        <f t="shared" ca="1" si="1"/>
        <v/>
      </c>
      <c r="V12" t="str">
        <f t="shared" ca="1" si="1"/>
        <v/>
      </c>
      <c r="W12" t="e">
        <f t="shared" ca="1" si="2"/>
        <v>#DIV/0!</v>
      </c>
    </row>
    <row r="13" spans="1:23">
      <c r="A13" s="13">
        <v>13063</v>
      </c>
      <c r="B13" t="s">
        <v>893</v>
      </c>
      <c r="C13" t="s">
        <v>894</v>
      </c>
      <c r="D13" s="8">
        <v>1350</v>
      </c>
      <c r="E13" t="str">
        <f>VLOOKUP($A13,'[1]Complete product listing'!$A:$G,7,FALSE)</f>
        <v>no change</v>
      </c>
      <c r="F13" t="str">
        <f t="shared" ca="1" si="0"/>
        <v/>
      </c>
      <c r="G13" t="str">
        <f t="shared" ca="1" si="1"/>
        <v/>
      </c>
      <c r="H13" t="str">
        <f t="shared" ca="1" si="1"/>
        <v/>
      </c>
      <c r="I13" t="str">
        <f t="shared" ca="1" si="1"/>
        <v/>
      </c>
      <c r="J13" t="str">
        <f t="shared" ca="1" si="1"/>
        <v/>
      </c>
      <c r="K13" t="str">
        <f t="shared" ca="1" si="1"/>
        <v/>
      </c>
      <c r="L13" t="str">
        <f t="shared" ca="1" si="1"/>
        <v/>
      </c>
      <c r="M13" t="str">
        <f t="shared" ca="1" si="1"/>
        <v/>
      </c>
      <c r="N13" t="str">
        <f t="shared" ca="1" si="1"/>
        <v/>
      </c>
      <c r="O13" t="str">
        <f t="shared" ca="1" si="1"/>
        <v/>
      </c>
      <c r="P13" t="str">
        <f t="shared" ca="1" si="1"/>
        <v/>
      </c>
      <c r="Q13">
        <f t="shared" ca="1" si="1"/>
        <v>0</v>
      </c>
      <c r="R13" t="str">
        <f t="shared" ca="1" si="1"/>
        <v/>
      </c>
      <c r="S13" t="str">
        <f t="shared" ca="1" si="1"/>
        <v/>
      </c>
      <c r="T13" t="str">
        <f t="shared" ca="1" si="1"/>
        <v/>
      </c>
      <c r="U13" t="str">
        <f t="shared" ca="1" si="1"/>
        <v/>
      </c>
      <c r="V13" t="str">
        <f t="shared" ca="1" si="1"/>
        <v/>
      </c>
      <c r="W13" t="e">
        <f t="shared" ca="1" si="2"/>
        <v>#DIV/0!</v>
      </c>
    </row>
    <row r="14" spans="1:23">
      <c r="A14" s="13">
        <v>13149</v>
      </c>
      <c r="B14" t="s">
        <v>132</v>
      </c>
      <c r="C14" t="s">
        <v>133</v>
      </c>
      <c r="D14" s="8">
        <v>790</v>
      </c>
      <c r="E14" t="str">
        <f>VLOOKUP($A14,'[1]Complete product listing'!$A:$G,7,FALSE)</f>
        <v>no change</v>
      </c>
      <c r="F14">
        <f t="shared" ca="1" si="0"/>
        <v>0</v>
      </c>
      <c r="G14" t="str">
        <f t="shared" ref="G14:V25" ca="1" si="3">IFERROR(INDEX(INDIRECT("'"&amp;G$1&amp;"'!$G:$G"),MATCH($A14,INDIRECT("'"&amp;G$1&amp;"'!$B:$B"),0)),"")</f>
        <v/>
      </c>
      <c r="H14" t="str">
        <f t="shared" ca="1" si="3"/>
        <v/>
      </c>
      <c r="I14" t="str">
        <f t="shared" ca="1" si="3"/>
        <v/>
      </c>
      <c r="J14" t="str">
        <f t="shared" ca="1" si="3"/>
        <v/>
      </c>
      <c r="K14" t="str">
        <f t="shared" ca="1" si="3"/>
        <v/>
      </c>
      <c r="L14" t="str">
        <f t="shared" ca="1" si="3"/>
        <v/>
      </c>
      <c r="M14" t="str">
        <f t="shared" ca="1" si="3"/>
        <v/>
      </c>
      <c r="N14" t="str">
        <f t="shared" ca="1" si="3"/>
        <v/>
      </c>
      <c r="O14" t="str">
        <f t="shared" ca="1" si="3"/>
        <v/>
      </c>
      <c r="P14" t="str">
        <f t="shared" ca="1" si="3"/>
        <v/>
      </c>
      <c r="Q14" t="str">
        <f t="shared" ca="1" si="3"/>
        <v/>
      </c>
      <c r="R14" t="str">
        <f t="shared" ca="1" si="3"/>
        <v/>
      </c>
      <c r="S14" t="str">
        <f t="shared" ca="1" si="3"/>
        <v/>
      </c>
      <c r="T14" t="str">
        <f t="shared" ca="1" si="3"/>
        <v/>
      </c>
      <c r="U14" t="str">
        <f t="shared" ca="1" si="3"/>
        <v/>
      </c>
      <c r="V14" t="str">
        <f t="shared" ca="1" si="3"/>
        <v/>
      </c>
      <c r="W14" t="e">
        <f t="shared" ca="1" si="2"/>
        <v>#DIV/0!</v>
      </c>
    </row>
    <row r="15" spans="1:23">
      <c r="A15" s="13">
        <v>13150</v>
      </c>
      <c r="B15" t="s">
        <v>136</v>
      </c>
      <c r="C15" t="s">
        <v>133</v>
      </c>
      <c r="D15" s="8">
        <v>1180</v>
      </c>
      <c r="E15" t="str">
        <f>VLOOKUP($A15,'[1]Complete product listing'!$A:$G,7,FALSE)</f>
        <v>no change</v>
      </c>
      <c r="F15">
        <f t="shared" ca="1" si="0"/>
        <v>0</v>
      </c>
      <c r="G15" t="str">
        <f t="shared" ca="1" si="3"/>
        <v/>
      </c>
      <c r="H15" t="str">
        <f t="shared" ca="1" si="3"/>
        <v/>
      </c>
      <c r="I15" t="str">
        <f t="shared" ca="1" si="3"/>
        <v/>
      </c>
      <c r="J15" t="str">
        <f t="shared" ca="1" si="3"/>
        <v/>
      </c>
      <c r="K15" t="str">
        <f t="shared" ca="1" si="3"/>
        <v/>
      </c>
      <c r="L15" t="str">
        <f t="shared" ca="1" si="3"/>
        <v/>
      </c>
      <c r="M15" t="str">
        <f t="shared" ca="1" si="3"/>
        <v/>
      </c>
      <c r="N15" t="str">
        <f t="shared" ca="1" si="3"/>
        <v/>
      </c>
      <c r="O15" t="str">
        <f t="shared" ca="1" si="3"/>
        <v/>
      </c>
      <c r="P15" t="str">
        <f t="shared" ca="1" si="3"/>
        <v/>
      </c>
      <c r="Q15" t="str">
        <f t="shared" ca="1" si="3"/>
        <v/>
      </c>
      <c r="R15" t="str">
        <f t="shared" ca="1" si="3"/>
        <v/>
      </c>
      <c r="S15" t="str">
        <f t="shared" ca="1" si="3"/>
        <v/>
      </c>
      <c r="T15" t="str">
        <f t="shared" ca="1" si="3"/>
        <v/>
      </c>
      <c r="U15" t="str">
        <f t="shared" ca="1" si="3"/>
        <v/>
      </c>
      <c r="V15" t="str">
        <f t="shared" ca="1" si="3"/>
        <v/>
      </c>
      <c r="W15" t="e">
        <f t="shared" ca="1" si="2"/>
        <v>#DIV/0!</v>
      </c>
    </row>
    <row r="16" spans="1:23">
      <c r="A16" s="13">
        <v>13151</v>
      </c>
      <c r="B16" t="s">
        <v>138</v>
      </c>
      <c r="C16" t="s">
        <v>133</v>
      </c>
      <c r="D16" s="8">
        <v>1180</v>
      </c>
      <c r="E16" t="str">
        <f>VLOOKUP($A16,'[1]Complete product listing'!$A:$G,7,FALSE)</f>
        <v>no change</v>
      </c>
      <c r="F16">
        <f t="shared" ca="1" si="0"/>
        <v>0</v>
      </c>
      <c r="G16" t="str">
        <f t="shared" ca="1" si="3"/>
        <v/>
      </c>
      <c r="H16" t="str">
        <f t="shared" ca="1" si="3"/>
        <v/>
      </c>
      <c r="I16" t="str">
        <f t="shared" ca="1" si="3"/>
        <v/>
      </c>
      <c r="J16" t="str">
        <f t="shared" ca="1" si="3"/>
        <v/>
      </c>
      <c r="K16" t="str">
        <f t="shared" ca="1" si="3"/>
        <v/>
      </c>
      <c r="L16" t="str">
        <f t="shared" ca="1" si="3"/>
        <v/>
      </c>
      <c r="M16" t="str">
        <f t="shared" ca="1" si="3"/>
        <v/>
      </c>
      <c r="N16" t="str">
        <f t="shared" ca="1" si="3"/>
        <v/>
      </c>
      <c r="O16" t="str">
        <f t="shared" ca="1" si="3"/>
        <v/>
      </c>
      <c r="P16" t="str">
        <f t="shared" ca="1" si="3"/>
        <v/>
      </c>
      <c r="Q16" t="str">
        <f t="shared" ca="1" si="3"/>
        <v/>
      </c>
      <c r="R16" t="str">
        <f t="shared" ca="1" si="3"/>
        <v/>
      </c>
      <c r="S16" t="str">
        <f t="shared" ca="1" si="3"/>
        <v/>
      </c>
      <c r="T16" t="str">
        <f t="shared" ca="1" si="3"/>
        <v/>
      </c>
      <c r="U16" t="str">
        <f t="shared" ca="1" si="3"/>
        <v/>
      </c>
      <c r="V16" t="str">
        <f t="shared" ca="1" si="3"/>
        <v/>
      </c>
      <c r="W16" t="e">
        <f t="shared" ca="1" si="2"/>
        <v>#DIV/0!</v>
      </c>
    </row>
    <row r="17" spans="1:23">
      <c r="A17" s="13">
        <v>13152</v>
      </c>
      <c r="B17" t="s">
        <v>140</v>
      </c>
      <c r="C17" t="s">
        <v>133</v>
      </c>
      <c r="D17" s="8">
        <v>1180</v>
      </c>
      <c r="E17" t="str">
        <f>VLOOKUP($A17,'[1]Complete product listing'!$A:$G,7,FALSE)</f>
        <v>no change</v>
      </c>
      <c r="F17">
        <f t="shared" ca="1" si="0"/>
        <v>0</v>
      </c>
      <c r="G17" t="str">
        <f t="shared" ca="1" si="3"/>
        <v/>
      </c>
      <c r="H17" t="str">
        <f t="shared" ca="1" si="3"/>
        <v/>
      </c>
      <c r="I17" t="str">
        <f t="shared" ca="1" si="3"/>
        <v/>
      </c>
      <c r="J17" t="str">
        <f t="shared" ca="1" si="3"/>
        <v/>
      </c>
      <c r="K17" t="str">
        <f t="shared" ca="1" si="3"/>
        <v/>
      </c>
      <c r="L17" t="str">
        <f t="shared" ca="1" si="3"/>
        <v/>
      </c>
      <c r="M17" t="str">
        <f t="shared" ca="1" si="3"/>
        <v/>
      </c>
      <c r="N17" t="str">
        <f t="shared" ca="1" si="3"/>
        <v/>
      </c>
      <c r="O17" t="str">
        <f t="shared" ca="1" si="3"/>
        <v/>
      </c>
      <c r="P17" t="str">
        <f t="shared" ca="1" si="3"/>
        <v/>
      </c>
      <c r="Q17" t="str">
        <f t="shared" ca="1" si="3"/>
        <v/>
      </c>
      <c r="R17" t="str">
        <f t="shared" ca="1" si="3"/>
        <v/>
      </c>
      <c r="S17" t="str">
        <f t="shared" ca="1" si="3"/>
        <v/>
      </c>
      <c r="T17" t="str">
        <f t="shared" ca="1" si="3"/>
        <v/>
      </c>
      <c r="U17" t="str">
        <f t="shared" ca="1" si="3"/>
        <v/>
      </c>
      <c r="V17" t="str">
        <f t="shared" ca="1" si="3"/>
        <v/>
      </c>
      <c r="W17" t="e">
        <f t="shared" ca="1" si="2"/>
        <v>#DIV/0!</v>
      </c>
    </row>
    <row r="18" spans="1:23">
      <c r="A18" s="13">
        <v>13153</v>
      </c>
      <c r="B18" t="s">
        <v>1048</v>
      </c>
      <c r="C18" t="s">
        <v>133</v>
      </c>
      <c r="D18" s="8">
        <v>2350</v>
      </c>
      <c r="E18" t="str">
        <f>VLOOKUP($A18,'[1]Complete product listing'!$A:$G,7,FALSE)</f>
        <v>no change</v>
      </c>
      <c r="F18" t="str">
        <f t="shared" ca="1" si="0"/>
        <v/>
      </c>
      <c r="G18" t="str">
        <f t="shared" ca="1" si="3"/>
        <v/>
      </c>
      <c r="H18" t="str">
        <f t="shared" ca="1" si="3"/>
        <v/>
      </c>
      <c r="I18" t="str">
        <f t="shared" ca="1" si="3"/>
        <v/>
      </c>
      <c r="J18" t="str">
        <f t="shared" ca="1" si="3"/>
        <v/>
      </c>
      <c r="K18" t="str">
        <f t="shared" ca="1" si="3"/>
        <v/>
      </c>
      <c r="L18" t="str">
        <f t="shared" ca="1" si="3"/>
        <v/>
      </c>
      <c r="M18" t="str">
        <f t="shared" ca="1" si="3"/>
        <v/>
      </c>
      <c r="N18" t="str">
        <f t="shared" ca="1" si="3"/>
        <v/>
      </c>
      <c r="O18" t="str">
        <f t="shared" ca="1" si="3"/>
        <v/>
      </c>
      <c r="P18" t="str">
        <f t="shared" ca="1" si="3"/>
        <v/>
      </c>
      <c r="Q18" t="str">
        <f t="shared" ca="1" si="3"/>
        <v/>
      </c>
      <c r="R18">
        <f t="shared" ca="1" si="3"/>
        <v>0</v>
      </c>
      <c r="S18" t="str">
        <f t="shared" ca="1" si="3"/>
        <v/>
      </c>
      <c r="T18" t="str">
        <f t="shared" ca="1" si="3"/>
        <v/>
      </c>
      <c r="U18" t="str">
        <f t="shared" ca="1" si="3"/>
        <v/>
      </c>
      <c r="V18" t="str">
        <f t="shared" ca="1" si="3"/>
        <v/>
      </c>
      <c r="W18" t="e">
        <f t="shared" ca="1" si="2"/>
        <v>#DIV/0!</v>
      </c>
    </row>
    <row r="19" spans="1:23">
      <c r="A19" s="13">
        <v>13155</v>
      </c>
      <c r="B19" t="s">
        <v>1050</v>
      </c>
      <c r="C19" t="s">
        <v>133</v>
      </c>
      <c r="D19" s="8">
        <v>1480</v>
      </c>
      <c r="E19" t="str">
        <f>VLOOKUP($A19,'[1]Complete product listing'!$A:$G,7,FALSE)</f>
        <v>no change</v>
      </c>
      <c r="F19" t="str">
        <f t="shared" ca="1" si="0"/>
        <v/>
      </c>
      <c r="G19" t="str">
        <f t="shared" ca="1" si="3"/>
        <v/>
      </c>
      <c r="H19" t="str">
        <f t="shared" ca="1" si="3"/>
        <v/>
      </c>
      <c r="I19" t="str">
        <f t="shared" ca="1" si="3"/>
        <v/>
      </c>
      <c r="J19" t="str">
        <f t="shared" ca="1" si="3"/>
        <v/>
      </c>
      <c r="K19" t="str">
        <f t="shared" ca="1" si="3"/>
        <v/>
      </c>
      <c r="L19" t="str">
        <f t="shared" ca="1" si="3"/>
        <v/>
      </c>
      <c r="M19" t="str">
        <f t="shared" ca="1" si="3"/>
        <v/>
      </c>
      <c r="N19" t="str">
        <f t="shared" ca="1" si="3"/>
        <v/>
      </c>
      <c r="O19" t="str">
        <f t="shared" ca="1" si="3"/>
        <v/>
      </c>
      <c r="P19" t="str">
        <f t="shared" ca="1" si="3"/>
        <v/>
      </c>
      <c r="Q19" t="str">
        <f t="shared" ca="1" si="3"/>
        <v/>
      </c>
      <c r="R19">
        <f t="shared" ca="1" si="3"/>
        <v>0</v>
      </c>
      <c r="S19" t="str">
        <f t="shared" ca="1" si="3"/>
        <v/>
      </c>
      <c r="T19" t="str">
        <f t="shared" ca="1" si="3"/>
        <v/>
      </c>
      <c r="U19" t="str">
        <f t="shared" ca="1" si="3"/>
        <v/>
      </c>
      <c r="V19" t="str">
        <f t="shared" ca="1" si="3"/>
        <v/>
      </c>
      <c r="W19" t="e">
        <f t="shared" ca="1" si="2"/>
        <v>#DIV/0!</v>
      </c>
    </row>
    <row r="20" spans="1:23">
      <c r="A20" s="13">
        <v>13156</v>
      </c>
      <c r="B20" t="s">
        <v>1052</v>
      </c>
      <c r="C20" t="s">
        <v>133</v>
      </c>
      <c r="D20" s="8">
        <v>1080</v>
      </c>
      <c r="E20" t="str">
        <f>VLOOKUP($A20,'[1]Complete product listing'!$A:$G,7,FALSE)</f>
        <v>no change</v>
      </c>
      <c r="F20" t="str">
        <f t="shared" ca="1" si="0"/>
        <v/>
      </c>
      <c r="G20" t="str">
        <f t="shared" ca="1" si="3"/>
        <v/>
      </c>
      <c r="H20" t="str">
        <f t="shared" ca="1" si="3"/>
        <v/>
      </c>
      <c r="I20" t="str">
        <f t="shared" ca="1" si="3"/>
        <v/>
      </c>
      <c r="J20" t="str">
        <f t="shared" ca="1" si="3"/>
        <v/>
      </c>
      <c r="K20" t="str">
        <f t="shared" ca="1" si="3"/>
        <v/>
      </c>
      <c r="L20" t="str">
        <f t="shared" ca="1" si="3"/>
        <v/>
      </c>
      <c r="M20" t="str">
        <f t="shared" ca="1" si="3"/>
        <v/>
      </c>
      <c r="N20" t="str">
        <f t="shared" ca="1" si="3"/>
        <v/>
      </c>
      <c r="O20" t="str">
        <f t="shared" ca="1" si="3"/>
        <v/>
      </c>
      <c r="P20" t="str">
        <f t="shared" ca="1" si="3"/>
        <v/>
      </c>
      <c r="Q20" t="str">
        <f t="shared" ca="1" si="3"/>
        <v/>
      </c>
      <c r="R20">
        <f t="shared" ca="1" si="3"/>
        <v>0</v>
      </c>
      <c r="S20" t="str">
        <f t="shared" ca="1" si="3"/>
        <v/>
      </c>
      <c r="T20" t="str">
        <f t="shared" ca="1" si="3"/>
        <v/>
      </c>
      <c r="U20" t="str">
        <f t="shared" ca="1" si="3"/>
        <v/>
      </c>
      <c r="V20" t="str">
        <f t="shared" ca="1" si="3"/>
        <v/>
      </c>
      <c r="W20" t="e">
        <f t="shared" ca="1" si="2"/>
        <v>#DIV/0!</v>
      </c>
    </row>
    <row r="21" spans="1:23">
      <c r="A21" s="13">
        <v>13157</v>
      </c>
      <c r="B21" t="s">
        <v>1054</v>
      </c>
      <c r="C21" t="s">
        <v>133</v>
      </c>
      <c r="D21" s="8">
        <v>740</v>
      </c>
      <c r="E21" t="str">
        <f>VLOOKUP($A21,'[1]Complete product listing'!$A:$G,7,FALSE)</f>
        <v>no change</v>
      </c>
      <c r="F21" t="str">
        <f t="shared" ca="1" si="0"/>
        <v/>
      </c>
      <c r="G21" t="str">
        <f t="shared" ca="1" si="3"/>
        <v/>
      </c>
      <c r="H21" t="str">
        <f t="shared" ca="1" si="3"/>
        <v/>
      </c>
      <c r="I21" t="str">
        <f t="shared" ca="1" si="3"/>
        <v/>
      </c>
      <c r="J21" t="str">
        <f t="shared" ca="1" si="3"/>
        <v/>
      </c>
      <c r="K21" t="str">
        <f t="shared" ca="1" si="3"/>
        <v/>
      </c>
      <c r="L21" t="str">
        <f t="shared" ca="1" si="3"/>
        <v/>
      </c>
      <c r="M21" t="str">
        <f t="shared" ca="1" si="3"/>
        <v/>
      </c>
      <c r="N21" t="str">
        <f t="shared" ca="1" si="3"/>
        <v/>
      </c>
      <c r="O21" t="str">
        <f t="shared" ca="1" si="3"/>
        <v/>
      </c>
      <c r="P21" t="str">
        <f t="shared" ca="1" si="3"/>
        <v/>
      </c>
      <c r="Q21" t="str">
        <f t="shared" ca="1" si="3"/>
        <v/>
      </c>
      <c r="R21">
        <f t="shared" ca="1" si="3"/>
        <v>0</v>
      </c>
      <c r="S21" t="str">
        <f t="shared" ca="1" si="3"/>
        <v/>
      </c>
      <c r="T21" t="str">
        <f t="shared" ca="1" si="3"/>
        <v/>
      </c>
      <c r="U21" t="str">
        <f t="shared" ca="1" si="3"/>
        <v/>
      </c>
      <c r="V21" t="str">
        <f t="shared" ca="1" si="3"/>
        <v/>
      </c>
      <c r="W21" t="e">
        <f t="shared" ca="1" si="2"/>
        <v>#DIV/0!</v>
      </c>
    </row>
    <row r="22" spans="1:23">
      <c r="A22" s="13">
        <v>13158</v>
      </c>
      <c r="B22" t="s">
        <v>1056</v>
      </c>
      <c r="C22" t="s">
        <v>133</v>
      </c>
      <c r="D22" s="8">
        <v>1080</v>
      </c>
      <c r="E22" t="str">
        <f>VLOOKUP($A22,'[1]Complete product listing'!$A:$G,7,FALSE)</f>
        <v>no change</v>
      </c>
      <c r="F22" t="str">
        <f t="shared" ca="1" si="0"/>
        <v/>
      </c>
      <c r="G22" t="str">
        <f t="shared" ca="1" si="3"/>
        <v/>
      </c>
      <c r="H22" t="str">
        <f t="shared" ca="1" si="3"/>
        <v/>
      </c>
      <c r="I22" t="str">
        <f t="shared" ca="1" si="3"/>
        <v/>
      </c>
      <c r="J22" t="str">
        <f t="shared" ca="1" si="3"/>
        <v/>
      </c>
      <c r="K22" t="str">
        <f t="shared" ca="1" si="3"/>
        <v/>
      </c>
      <c r="L22" t="str">
        <f t="shared" ca="1" si="3"/>
        <v/>
      </c>
      <c r="M22" t="str">
        <f t="shared" ca="1" si="3"/>
        <v/>
      </c>
      <c r="N22" t="str">
        <f t="shared" ca="1" si="3"/>
        <v/>
      </c>
      <c r="O22" t="str">
        <f t="shared" ca="1" si="3"/>
        <v/>
      </c>
      <c r="P22" t="str">
        <f t="shared" ca="1" si="3"/>
        <v/>
      </c>
      <c r="Q22" t="str">
        <f t="shared" ca="1" si="3"/>
        <v/>
      </c>
      <c r="R22">
        <f t="shared" ca="1" si="3"/>
        <v>0</v>
      </c>
      <c r="S22" t="str">
        <f t="shared" ca="1" si="3"/>
        <v/>
      </c>
      <c r="T22" t="str">
        <f t="shared" ca="1" si="3"/>
        <v/>
      </c>
      <c r="U22" t="str">
        <f t="shared" ca="1" si="3"/>
        <v/>
      </c>
      <c r="V22" t="str">
        <f t="shared" ca="1" si="3"/>
        <v/>
      </c>
      <c r="W22" t="e">
        <f t="shared" ca="1" si="2"/>
        <v>#DIV/0!</v>
      </c>
    </row>
    <row r="23" spans="1:23">
      <c r="A23" s="13">
        <v>13159</v>
      </c>
      <c r="B23" t="s">
        <v>1058</v>
      </c>
      <c r="C23" t="s">
        <v>133</v>
      </c>
      <c r="D23" s="8">
        <v>1080</v>
      </c>
      <c r="E23" t="str">
        <f>VLOOKUP($A23,'[1]Complete product listing'!$A:$G,7,FALSE)</f>
        <v>no change</v>
      </c>
      <c r="F23" t="str">
        <f t="shared" ca="1" si="0"/>
        <v/>
      </c>
      <c r="G23" t="str">
        <f t="shared" ca="1" si="3"/>
        <v/>
      </c>
      <c r="H23" t="str">
        <f t="shared" ca="1" si="3"/>
        <v/>
      </c>
      <c r="I23" t="str">
        <f t="shared" ca="1" si="3"/>
        <v/>
      </c>
      <c r="J23" t="str">
        <f t="shared" ca="1" si="3"/>
        <v/>
      </c>
      <c r="K23" t="str">
        <f t="shared" ca="1" si="3"/>
        <v/>
      </c>
      <c r="L23" t="str">
        <f t="shared" ca="1" si="3"/>
        <v/>
      </c>
      <c r="M23" t="str">
        <f t="shared" ca="1" si="3"/>
        <v/>
      </c>
      <c r="N23" t="str">
        <f t="shared" ca="1" si="3"/>
        <v/>
      </c>
      <c r="O23" t="str">
        <f t="shared" ca="1" si="3"/>
        <v/>
      </c>
      <c r="P23" t="str">
        <f t="shared" ca="1" si="3"/>
        <v/>
      </c>
      <c r="Q23" t="str">
        <f t="shared" ca="1" si="3"/>
        <v/>
      </c>
      <c r="R23">
        <f t="shared" ca="1" si="3"/>
        <v>0</v>
      </c>
      <c r="S23" t="str">
        <f t="shared" ca="1" si="3"/>
        <v/>
      </c>
      <c r="T23" t="str">
        <f t="shared" ca="1" si="3"/>
        <v/>
      </c>
      <c r="U23" t="str">
        <f t="shared" ca="1" si="3"/>
        <v/>
      </c>
      <c r="V23" t="str">
        <f t="shared" ca="1" si="3"/>
        <v/>
      </c>
      <c r="W23" t="e">
        <f t="shared" ca="1" si="2"/>
        <v>#DIV/0!</v>
      </c>
    </row>
    <row r="24" spans="1:23">
      <c r="A24" s="13">
        <v>13160</v>
      </c>
      <c r="B24" t="s">
        <v>892</v>
      </c>
      <c r="C24" t="s">
        <v>744</v>
      </c>
      <c r="D24" s="8">
        <v>740</v>
      </c>
      <c r="E24" t="str">
        <f>VLOOKUP($A24,'[1]Complete product listing'!$A:$G,7,FALSE)</f>
        <v>no change</v>
      </c>
      <c r="F24" t="str">
        <f t="shared" ca="1" si="0"/>
        <v/>
      </c>
      <c r="G24" t="str">
        <f t="shared" ca="1" si="3"/>
        <v/>
      </c>
      <c r="H24" t="str">
        <f t="shared" ca="1" si="3"/>
        <v/>
      </c>
      <c r="I24" t="str">
        <f t="shared" ca="1" si="3"/>
        <v/>
      </c>
      <c r="J24" t="str">
        <f t="shared" ca="1" si="3"/>
        <v/>
      </c>
      <c r="K24" t="str">
        <f t="shared" ca="1" si="3"/>
        <v/>
      </c>
      <c r="L24" t="str">
        <f t="shared" ca="1" si="3"/>
        <v/>
      </c>
      <c r="M24" t="str">
        <f t="shared" ca="1" si="3"/>
        <v/>
      </c>
      <c r="N24" t="str">
        <f t="shared" ca="1" si="3"/>
        <v/>
      </c>
      <c r="O24" t="str">
        <f t="shared" ca="1" si="3"/>
        <v/>
      </c>
      <c r="P24" t="str">
        <f t="shared" ca="1" si="3"/>
        <v/>
      </c>
      <c r="Q24">
        <f t="shared" ca="1" si="3"/>
        <v>0</v>
      </c>
      <c r="R24" t="str">
        <f t="shared" ca="1" si="3"/>
        <v/>
      </c>
      <c r="S24" t="str">
        <f t="shared" ca="1" si="3"/>
        <v/>
      </c>
      <c r="T24" t="str">
        <f t="shared" ca="1" si="3"/>
        <v/>
      </c>
      <c r="U24" t="str">
        <f t="shared" ca="1" si="3"/>
        <v/>
      </c>
      <c r="V24" t="str">
        <f t="shared" ca="1" si="3"/>
        <v/>
      </c>
      <c r="W24" t="e">
        <f t="shared" ca="1" si="2"/>
        <v>#DIV/0!</v>
      </c>
    </row>
    <row r="25" spans="1:23">
      <c r="A25" s="13">
        <v>13277</v>
      </c>
      <c r="B25" t="s">
        <v>330</v>
      </c>
      <c r="C25" t="s">
        <v>133</v>
      </c>
      <c r="D25" s="8">
        <v>480</v>
      </c>
      <c r="E25" t="str">
        <f>VLOOKUP($A25,'[1]Complete product listing'!$A:$G,7,FALSE)</f>
        <v>no change</v>
      </c>
      <c r="F25" t="str">
        <f t="shared" ca="1" si="0"/>
        <v/>
      </c>
      <c r="G25" t="str">
        <f t="shared" ca="1" si="3"/>
        <v/>
      </c>
      <c r="H25" t="str">
        <f t="shared" ca="1" si="3"/>
        <v/>
      </c>
      <c r="I25" t="str">
        <f t="shared" ca="1" si="3"/>
        <v/>
      </c>
      <c r="J25">
        <f t="shared" ca="1" si="3"/>
        <v>0</v>
      </c>
      <c r="K25" t="str">
        <f t="shared" ca="1" si="3"/>
        <v/>
      </c>
      <c r="L25" t="str">
        <f t="shared" ca="1" si="3"/>
        <v/>
      </c>
      <c r="M25" t="str">
        <f t="shared" ca="1" si="3"/>
        <v/>
      </c>
      <c r="N25" t="str">
        <f t="shared" ca="1" si="3"/>
        <v/>
      </c>
      <c r="O25" t="str">
        <f t="shared" ca="1" si="3"/>
        <v/>
      </c>
      <c r="P25" t="str">
        <f t="shared" ca="1" si="3"/>
        <v/>
      </c>
      <c r="Q25" t="str">
        <f t="shared" ca="1" si="3"/>
        <v/>
      </c>
      <c r="R25" t="str">
        <f t="shared" ca="1" si="3"/>
        <v/>
      </c>
      <c r="S25" t="str">
        <f t="shared" ca="1" si="3"/>
        <v/>
      </c>
      <c r="T25" t="str">
        <f t="shared" ca="1" si="3"/>
        <v/>
      </c>
      <c r="U25" t="str">
        <f t="shared" ref="G25:V36" ca="1" si="4">IFERROR(INDEX(INDIRECT("'"&amp;U$1&amp;"'!$G:$G"),MATCH($A25,INDIRECT("'"&amp;U$1&amp;"'!$B:$B"),0)),"")</f>
        <v/>
      </c>
      <c r="V25" t="str">
        <f t="shared" ca="1" si="4"/>
        <v/>
      </c>
      <c r="W25" t="e">
        <f t="shared" ca="1" si="2"/>
        <v>#DIV/0!</v>
      </c>
    </row>
    <row r="26" spans="1:23">
      <c r="A26" s="13">
        <v>13278</v>
      </c>
      <c r="B26" t="s">
        <v>332</v>
      </c>
      <c r="C26" t="s">
        <v>133</v>
      </c>
      <c r="D26" s="8">
        <v>600</v>
      </c>
      <c r="E26" t="str">
        <f>VLOOKUP($A26,'[1]Complete product listing'!$A:$G,7,FALSE)</f>
        <v>no change</v>
      </c>
      <c r="F26" t="str">
        <f t="shared" ca="1" si="0"/>
        <v/>
      </c>
      <c r="G26" t="str">
        <f t="shared" ca="1" si="4"/>
        <v/>
      </c>
      <c r="H26" t="str">
        <f t="shared" ca="1" si="4"/>
        <v/>
      </c>
      <c r="I26" t="str">
        <f t="shared" ca="1" si="4"/>
        <v/>
      </c>
      <c r="J26">
        <f t="shared" ca="1" si="4"/>
        <v>0</v>
      </c>
      <c r="K26" t="str">
        <f t="shared" ca="1" si="4"/>
        <v/>
      </c>
      <c r="L26" t="str">
        <f t="shared" ca="1" si="4"/>
        <v/>
      </c>
      <c r="M26" t="str">
        <f t="shared" ca="1" si="4"/>
        <v/>
      </c>
      <c r="N26" t="str">
        <f t="shared" ca="1" si="4"/>
        <v/>
      </c>
      <c r="O26" t="str">
        <f t="shared" ca="1" si="4"/>
        <v/>
      </c>
      <c r="P26" t="str">
        <f t="shared" ca="1" si="4"/>
        <v/>
      </c>
      <c r="Q26" t="str">
        <f t="shared" ca="1" si="4"/>
        <v/>
      </c>
      <c r="R26" t="str">
        <f t="shared" ca="1" si="4"/>
        <v/>
      </c>
      <c r="S26" t="str">
        <f t="shared" ca="1" si="4"/>
        <v/>
      </c>
      <c r="T26" t="str">
        <f t="shared" ca="1" si="4"/>
        <v/>
      </c>
      <c r="U26" t="str">
        <f t="shared" ca="1" si="4"/>
        <v/>
      </c>
      <c r="V26" t="str">
        <f t="shared" ca="1" si="4"/>
        <v/>
      </c>
      <c r="W26" t="e">
        <f t="shared" ca="1" si="2"/>
        <v>#DIV/0!</v>
      </c>
    </row>
    <row r="27" spans="1:23">
      <c r="A27" s="13">
        <v>13279</v>
      </c>
      <c r="B27" t="s">
        <v>334</v>
      </c>
      <c r="C27" t="s">
        <v>133</v>
      </c>
      <c r="D27" s="8">
        <v>790</v>
      </c>
      <c r="E27" t="str">
        <f>VLOOKUP($A27,'[1]Complete product listing'!$A:$G,7,FALSE)</f>
        <v>no change</v>
      </c>
      <c r="F27" t="str">
        <f t="shared" ca="1" si="0"/>
        <v/>
      </c>
      <c r="G27" t="str">
        <f t="shared" ca="1" si="4"/>
        <v/>
      </c>
      <c r="H27" t="str">
        <f t="shared" ca="1" si="4"/>
        <v/>
      </c>
      <c r="I27" t="str">
        <f t="shared" ca="1" si="4"/>
        <v/>
      </c>
      <c r="J27">
        <f t="shared" ca="1" si="4"/>
        <v>0</v>
      </c>
      <c r="K27" t="str">
        <f t="shared" ca="1" si="4"/>
        <v/>
      </c>
      <c r="L27" t="str">
        <f t="shared" ca="1" si="4"/>
        <v/>
      </c>
      <c r="M27" t="str">
        <f t="shared" ca="1" si="4"/>
        <v/>
      </c>
      <c r="N27" t="str">
        <f t="shared" ca="1" si="4"/>
        <v/>
      </c>
      <c r="O27" t="str">
        <f t="shared" ca="1" si="4"/>
        <v/>
      </c>
      <c r="P27" t="str">
        <f t="shared" ca="1" si="4"/>
        <v/>
      </c>
      <c r="Q27" t="str">
        <f t="shared" ca="1" si="4"/>
        <v/>
      </c>
      <c r="R27" t="str">
        <f t="shared" ca="1" si="4"/>
        <v/>
      </c>
      <c r="S27" t="str">
        <f t="shared" ca="1" si="4"/>
        <v/>
      </c>
      <c r="T27" t="str">
        <f t="shared" ca="1" si="4"/>
        <v/>
      </c>
      <c r="U27" t="str">
        <f t="shared" ca="1" si="4"/>
        <v/>
      </c>
      <c r="V27" t="str">
        <f t="shared" ca="1" si="4"/>
        <v/>
      </c>
      <c r="W27" t="e">
        <f t="shared" ca="1" si="2"/>
        <v>#DIV/0!</v>
      </c>
    </row>
    <row r="28" spans="1:23">
      <c r="A28" s="13">
        <v>13280</v>
      </c>
      <c r="B28" t="s">
        <v>331</v>
      </c>
      <c r="C28" t="s">
        <v>135</v>
      </c>
      <c r="D28" s="8">
        <v>860</v>
      </c>
      <c r="E28" t="str">
        <f>VLOOKUP($A28,'[1]Complete product listing'!$A:$G,7,FALSE)</f>
        <v>no change</v>
      </c>
      <c r="F28" t="str">
        <f t="shared" ca="1" si="0"/>
        <v/>
      </c>
      <c r="G28" t="str">
        <f t="shared" ca="1" si="4"/>
        <v/>
      </c>
      <c r="H28" t="str">
        <f t="shared" ca="1" si="4"/>
        <v/>
      </c>
      <c r="I28" t="str">
        <f t="shared" ca="1" si="4"/>
        <v/>
      </c>
      <c r="J28">
        <f t="shared" ca="1" si="4"/>
        <v>0</v>
      </c>
      <c r="K28" t="str">
        <f t="shared" ca="1" si="4"/>
        <v/>
      </c>
      <c r="L28" t="str">
        <f t="shared" ca="1" si="4"/>
        <v/>
      </c>
      <c r="M28" t="str">
        <f t="shared" ca="1" si="4"/>
        <v/>
      </c>
      <c r="N28" t="str">
        <f t="shared" ca="1" si="4"/>
        <v/>
      </c>
      <c r="O28" t="str">
        <f t="shared" ca="1" si="4"/>
        <v/>
      </c>
      <c r="P28" t="str">
        <f t="shared" ca="1" si="4"/>
        <v/>
      </c>
      <c r="Q28" t="str">
        <f t="shared" ca="1" si="4"/>
        <v/>
      </c>
      <c r="R28" t="str">
        <f t="shared" ca="1" si="4"/>
        <v/>
      </c>
      <c r="S28" t="str">
        <f t="shared" ca="1" si="4"/>
        <v/>
      </c>
      <c r="T28" t="str">
        <f t="shared" ca="1" si="4"/>
        <v/>
      </c>
      <c r="U28" t="str">
        <f t="shared" ca="1" si="4"/>
        <v/>
      </c>
      <c r="V28" t="str">
        <f t="shared" ca="1" si="4"/>
        <v/>
      </c>
      <c r="W28" t="e">
        <f t="shared" ca="1" si="2"/>
        <v>#DIV/0!</v>
      </c>
    </row>
    <row r="29" spans="1:23">
      <c r="A29" s="13">
        <v>13281</v>
      </c>
      <c r="B29" t="s">
        <v>333</v>
      </c>
      <c r="C29" t="s">
        <v>135</v>
      </c>
      <c r="D29" s="8">
        <v>1100</v>
      </c>
      <c r="E29" t="str">
        <f>VLOOKUP($A29,'[1]Complete product listing'!$A:$G,7,FALSE)</f>
        <v>no change</v>
      </c>
      <c r="F29" t="str">
        <f t="shared" ca="1" si="0"/>
        <v/>
      </c>
      <c r="G29" t="str">
        <f t="shared" ca="1" si="4"/>
        <v/>
      </c>
      <c r="H29" t="str">
        <f t="shared" ca="1" si="4"/>
        <v/>
      </c>
      <c r="I29" t="str">
        <f t="shared" ca="1" si="4"/>
        <v/>
      </c>
      <c r="J29">
        <f t="shared" ca="1" si="4"/>
        <v>0</v>
      </c>
      <c r="K29" t="str">
        <f t="shared" ca="1" si="4"/>
        <v/>
      </c>
      <c r="L29" t="str">
        <f t="shared" ca="1" si="4"/>
        <v/>
      </c>
      <c r="M29" t="str">
        <f t="shared" ca="1" si="4"/>
        <v/>
      </c>
      <c r="N29" t="str">
        <f t="shared" ca="1" si="4"/>
        <v/>
      </c>
      <c r="O29" t="str">
        <f t="shared" ca="1" si="4"/>
        <v/>
      </c>
      <c r="P29" t="str">
        <f t="shared" ca="1" si="4"/>
        <v/>
      </c>
      <c r="Q29" t="str">
        <f t="shared" ca="1" si="4"/>
        <v/>
      </c>
      <c r="R29" t="str">
        <f t="shared" ca="1" si="4"/>
        <v/>
      </c>
      <c r="S29" t="str">
        <f t="shared" ca="1" si="4"/>
        <v/>
      </c>
      <c r="T29" t="str">
        <f t="shared" ca="1" si="4"/>
        <v/>
      </c>
      <c r="U29" t="str">
        <f t="shared" ca="1" si="4"/>
        <v/>
      </c>
      <c r="V29" t="str">
        <f t="shared" ca="1" si="4"/>
        <v/>
      </c>
      <c r="W29" t="e">
        <f t="shared" ca="1" si="2"/>
        <v>#DIV/0!</v>
      </c>
    </row>
    <row r="30" spans="1:23">
      <c r="A30" s="13">
        <v>13282</v>
      </c>
      <c r="B30" t="s">
        <v>335</v>
      </c>
      <c r="C30" t="s">
        <v>135</v>
      </c>
      <c r="D30" s="8">
        <v>1470</v>
      </c>
      <c r="E30" t="str">
        <f>VLOOKUP($A30,'[1]Complete product listing'!$A:$G,7,FALSE)</f>
        <v>no change</v>
      </c>
      <c r="F30" t="str">
        <f t="shared" ca="1" si="0"/>
        <v/>
      </c>
      <c r="G30" t="str">
        <f t="shared" ca="1" si="4"/>
        <v/>
      </c>
      <c r="H30" t="str">
        <f t="shared" ca="1" si="4"/>
        <v/>
      </c>
      <c r="I30" t="str">
        <f t="shared" ca="1" si="4"/>
        <v/>
      </c>
      <c r="J30">
        <f t="shared" ca="1" si="4"/>
        <v>0</v>
      </c>
      <c r="K30" t="str">
        <f t="shared" ca="1" si="4"/>
        <v/>
      </c>
      <c r="L30" t="str">
        <f t="shared" ca="1" si="4"/>
        <v/>
      </c>
      <c r="M30" t="str">
        <f t="shared" ca="1" si="4"/>
        <v/>
      </c>
      <c r="N30" t="str">
        <f t="shared" ca="1" si="4"/>
        <v/>
      </c>
      <c r="O30" t="str">
        <f t="shared" ca="1" si="4"/>
        <v/>
      </c>
      <c r="P30" t="str">
        <f t="shared" ca="1" si="4"/>
        <v/>
      </c>
      <c r="Q30" t="str">
        <f t="shared" ca="1" si="4"/>
        <v/>
      </c>
      <c r="R30" t="str">
        <f t="shared" ca="1" si="4"/>
        <v/>
      </c>
      <c r="S30" t="str">
        <f t="shared" ca="1" si="4"/>
        <v/>
      </c>
      <c r="T30" t="str">
        <f t="shared" ca="1" si="4"/>
        <v/>
      </c>
      <c r="U30" t="str">
        <f t="shared" ca="1" si="4"/>
        <v/>
      </c>
      <c r="V30" t="str">
        <f t="shared" ca="1" si="4"/>
        <v/>
      </c>
      <c r="W30" t="e">
        <f t="shared" ca="1" si="2"/>
        <v>#DIV/0!</v>
      </c>
    </row>
    <row r="31" spans="1:23">
      <c r="A31" s="13">
        <v>13333</v>
      </c>
      <c r="B31" t="s">
        <v>142</v>
      </c>
      <c r="C31" t="s">
        <v>133</v>
      </c>
      <c r="D31" s="8">
        <v>1180</v>
      </c>
      <c r="E31" t="str">
        <f>VLOOKUP($A31,'[1]Complete product listing'!$A:$G,7,FALSE)</f>
        <v>no change</v>
      </c>
      <c r="F31">
        <f t="shared" ca="1" si="0"/>
        <v>0</v>
      </c>
      <c r="G31" t="str">
        <f t="shared" ca="1" si="4"/>
        <v/>
      </c>
      <c r="H31" t="str">
        <f t="shared" ca="1" si="4"/>
        <v/>
      </c>
      <c r="I31" t="str">
        <f t="shared" ca="1" si="4"/>
        <v/>
      </c>
      <c r="J31" t="str">
        <f t="shared" ca="1" si="4"/>
        <v/>
      </c>
      <c r="K31" t="str">
        <f t="shared" ca="1" si="4"/>
        <v/>
      </c>
      <c r="L31" t="str">
        <f t="shared" ca="1" si="4"/>
        <v/>
      </c>
      <c r="M31" t="str">
        <f t="shared" ca="1" si="4"/>
        <v/>
      </c>
      <c r="N31" t="str">
        <f t="shared" ca="1" si="4"/>
        <v/>
      </c>
      <c r="O31" t="str">
        <f t="shared" ca="1" si="4"/>
        <v/>
      </c>
      <c r="P31" t="str">
        <f t="shared" ca="1" si="4"/>
        <v/>
      </c>
      <c r="Q31" t="str">
        <f t="shared" ca="1" si="4"/>
        <v/>
      </c>
      <c r="R31" t="str">
        <f t="shared" ca="1" si="4"/>
        <v/>
      </c>
      <c r="S31" t="str">
        <f t="shared" ca="1" si="4"/>
        <v/>
      </c>
      <c r="T31" t="str">
        <f t="shared" ca="1" si="4"/>
        <v/>
      </c>
      <c r="U31" t="str">
        <f t="shared" ca="1" si="4"/>
        <v/>
      </c>
      <c r="V31" t="str">
        <f t="shared" ca="1" si="4"/>
        <v/>
      </c>
      <c r="W31" t="e">
        <f t="shared" ca="1" si="2"/>
        <v>#DIV/0!</v>
      </c>
    </row>
    <row r="32" spans="1:23">
      <c r="A32" s="13">
        <v>13334</v>
      </c>
      <c r="B32" t="s">
        <v>144</v>
      </c>
      <c r="C32" t="s">
        <v>133</v>
      </c>
      <c r="D32" s="8">
        <v>1180</v>
      </c>
      <c r="E32" t="str">
        <f>VLOOKUP($A32,'[1]Complete product listing'!$A:$G,7,FALSE)</f>
        <v>no change</v>
      </c>
      <c r="F32">
        <f t="shared" ca="1" si="0"/>
        <v>0</v>
      </c>
      <c r="G32" t="str">
        <f t="shared" ca="1" si="4"/>
        <v/>
      </c>
      <c r="H32" t="str">
        <f t="shared" ca="1" si="4"/>
        <v/>
      </c>
      <c r="I32" t="str">
        <f t="shared" ca="1" si="4"/>
        <v/>
      </c>
      <c r="J32" t="str">
        <f t="shared" ca="1" si="4"/>
        <v/>
      </c>
      <c r="K32" t="str">
        <f t="shared" ca="1" si="4"/>
        <v/>
      </c>
      <c r="L32" t="str">
        <f t="shared" ca="1" si="4"/>
        <v/>
      </c>
      <c r="M32" t="str">
        <f t="shared" ca="1" si="4"/>
        <v/>
      </c>
      <c r="N32" t="str">
        <f t="shared" ca="1" si="4"/>
        <v/>
      </c>
      <c r="O32" t="str">
        <f t="shared" ca="1" si="4"/>
        <v/>
      </c>
      <c r="P32" t="str">
        <f t="shared" ca="1" si="4"/>
        <v/>
      </c>
      <c r="Q32" t="str">
        <f t="shared" ca="1" si="4"/>
        <v/>
      </c>
      <c r="R32" t="str">
        <f t="shared" ca="1" si="4"/>
        <v/>
      </c>
      <c r="S32" t="str">
        <f t="shared" ca="1" si="4"/>
        <v/>
      </c>
      <c r="T32" t="str">
        <f t="shared" ca="1" si="4"/>
        <v/>
      </c>
      <c r="U32" t="str">
        <f t="shared" ca="1" si="4"/>
        <v/>
      </c>
      <c r="V32" t="str">
        <f t="shared" ca="1" si="4"/>
        <v/>
      </c>
      <c r="W32" t="e">
        <f t="shared" ca="1" si="2"/>
        <v>#DIV/0!</v>
      </c>
    </row>
    <row r="33" spans="1:23">
      <c r="A33" s="13">
        <v>13335</v>
      </c>
      <c r="B33" t="s">
        <v>143</v>
      </c>
      <c r="C33" t="s">
        <v>135</v>
      </c>
      <c r="D33" s="8">
        <v>2350</v>
      </c>
      <c r="E33" t="str">
        <f>VLOOKUP($A33,'[1]Complete product listing'!$A:$G,7,FALSE)</f>
        <v>no change</v>
      </c>
      <c r="F33">
        <f t="shared" ca="1" si="0"/>
        <v>0</v>
      </c>
      <c r="G33" t="str">
        <f t="shared" ca="1" si="4"/>
        <v/>
      </c>
      <c r="H33" t="str">
        <f t="shared" ca="1" si="4"/>
        <v/>
      </c>
      <c r="I33" t="str">
        <f t="shared" ca="1" si="4"/>
        <v/>
      </c>
      <c r="J33" t="str">
        <f t="shared" ca="1" si="4"/>
        <v/>
      </c>
      <c r="K33" t="str">
        <f t="shared" ca="1" si="4"/>
        <v/>
      </c>
      <c r="L33" t="str">
        <f t="shared" ca="1" si="4"/>
        <v/>
      </c>
      <c r="M33" t="str">
        <f t="shared" ca="1" si="4"/>
        <v/>
      </c>
      <c r="N33" t="str">
        <f t="shared" ca="1" si="4"/>
        <v/>
      </c>
      <c r="O33" t="str">
        <f t="shared" ca="1" si="4"/>
        <v/>
      </c>
      <c r="P33" t="str">
        <f t="shared" ca="1" si="4"/>
        <v/>
      </c>
      <c r="Q33" t="str">
        <f t="shared" ca="1" si="4"/>
        <v/>
      </c>
      <c r="R33" t="str">
        <f t="shared" ca="1" si="4"/>
        <v/>
      </c>
      <c r="S33" t="str">
        <f t="shared" ca="1" si="4"/>
        <v/>
      </c>
      <c r="T33" t="str">
        <f t="shared" ca="1" si="4"/>
        <v/>
      </c>
      <c r="U33" t="str">
        <f t="shared" ca="1" si="4"/>
        <v/>
      </c>
      <c r="V33" t="str">
        <f t="shared" ca="1" si="4"/>
        <v/>
      </c>
      <c r="W33" t="e">
        <f t="shared" ca="1" si="2"/>
        <v>#DIV/0!</v>
      </c>
    </row>
    <row r="34" spans="1:23">
      <c r="A34" s="13">
        <v>13336</v>
      </c>
      <c r="B34" t="s">
        <v>145</v>
      </c>
      <c r="C34" t="s">
        <v>135</v>
      </c>
      <c r="D34" s="8">
        <v>2350</v>
      </c>
      <c r="E34" t="str">
        <f>VLOOKUP($A34,'[1]Complete product listing'!$A:$G,7,FALSE)</f>
        <v>no change</v>
      </c>
      <c r="F34">
        <f t="shared" ca="1" si="0"/>
        <v>0</v>
      </c>
      <c r="G34" t="str">
        <f t="shared" ca="1" si="4"/>
        <v/>
      </c>
      <c r="H34" t="str">
        <f t="shared" ca="1" si="4"/>
        <v/>
      </c>
      <c r="I34" t="str">
        <f t="shared" ca="1" si="4"/>
        <v/>
      </c>
      <c r="J34" t="str">
        <f t="shared" ca="1" si="4"/>
        <v/>
      </c>
      <c r="K34" t="str">
        <f t="shared" ca="1" si="4"/>
        <v/>
      </c>
      <c r="L34" t="str">
        <f t="shared" ca="1" si="4"/>
        <v/>
      </c>
      <c r="M34" t="str">
        <f t="shared" ca="1" si="4"/>
        <v/>
      </c>
      <c r="N34" t="str">
        <f t="shared" ca="1" si="4"/>
        <v/>
      </c>
      <c r="O34" t="str">
        <f t="shared" ca="1" si="4"/>
        <v/>
      </c>
      <c r="P34" t="str">
        <f t="shared" ca="1" si="4"/>
        <v/>
      </c>
      <c r="Q34" t="str">
        <f t="shared" ca="1" si="4"/>
        <v/>
      </c>
      <c r="R34" t="str">
        <f t="shared" ca="1" si="4"/>
        <v/>
      </c>
      <c r="S34" t="str">
        <f t="shared" ca="1" si="4"/>
        <v/>
      </c>
      <c r="T34" t="str">
        <f t="shared" ca="1" si="4"/>
        <v/>
      </c>
      <c r="U34" t="str">
        <f t="shared" ca="1" si="4"/>
        <v/>
      </c>
      <c r="V34" t="str">
        <f t="shared" ca="1" si="4"/>
        <v/>
      </c>
      <c r="W34" t="e">
        <f t="shared" ca="1" si="2"/>
        <v>#DIV/0!</v>
      </c>
    </row>
    <row r="35" spans="1:23">
      <c r="A35" s="13">
        <v>13798</v>
      </c>
      <c r="B35" t="s">
        <v>146</v>
      </c>
      <c r="C35" t="s">
        <v>147</v>
      </c>
      <c r="D35" s="8">
        <v>630</v>
      </c>
      <c r="E35" t="str">
        <f>VLOOKUP($A35,'[1]Complete product listing'!$A:$G,7,FALSE)</f>
        <v>no change</v>
      </c>
      <c r="F35">
        <f t="shared" ca="1" si="0"/>
        <v>0</v>
      </c>
      <c r="G35" t="str">
        <f t="shared" ca="1" si="4"/>
        <v/>
      </c>
      <c r="H35" t="str">
        <f t="shared" ca="1" si="4"/>
        <v/>
      </c>
      <c r="I35" t="str">
        <f t="shared" ca="1" si="4"/>
        <v/>
      </c>
      <c r="J35" t="str">
        <f t="shared" ca="1" si="4"/>
        <v/>
      </c>
      <c r="K35" t="str">
        <f t="shared" ca="1" si="4"/>
        <v/>
      </c>
      <c r="L35" t="str">
        <f t="shared" ca="1" si="4"/>
        <v/>
      </c>
      <c r="M35" t="str">
        <f t="shared" ca="1" si="4"/>
        <v/>
      </c>
      <c r="N35" t="str">
        <f t="shared" ca="1" si="4"/>
        <v/>
      </c>
      <c r="O35" t="str">
        <f t="shared" ca="1" si="4"/>
        <v/>
      </c>
      <c r="P35" t="str">
        <f t="shared" ca="1" si="4"/>
        <v/>
      </c>
      <c r="Q35" t="str">
        <f t="shared" ca="1" si="4"/>
        <v/>
      </c>
      <c r="R35" t="str">
        <f t="shared" ca="1" si="4"/>
        <v/>
      </c>
      <c r="S35" t="str">
        <f t="shared" ca="1" si="4"/>
        <v/>
      </c>
      <c r="T35" t="str">
        <f t="shared" ca="1" si="4"/>
        <v/>
      </c>
      <c r="U35" t="str">
        <f t="shared" ca="1" si="4"/>
        <v/>
      </c>
      <c r="V35" t="str">
        <f t="shared" ca="1" si="4"/>
        <v/>
      </c>
      <c r="W35" t="e">
        <f t="shared" ca="1" si="2"/>
        <v>#DIV/0!</v>
      </c>
    </row>
    <row r="36" spans="1:23">
      <c r="A36" s="13">
        <v>14193</v>
      </c>
      <c r="B36" t="s">
        <v>627</v>
      </c>
      <c r="D36" s="8">
        <v>2990</v>
      </c>
      <c r="E36" t="str">
        <f>VLOOKUP($A36,'[1]Complete product listing'!$A:$G,7,FALSE)</f>
        <v>no change</v>
      </c>
      <c r="F36" t="str">
        <f t="shared" ca="1" si="0"/>
        <v/>
      </c>
      <c r="G36" t="str">
        <f t="shared" ca="1" si="4"/>
        <v/>
      </c>
      <c r="H36" t="str">
        <f t="shared" ca="1" si="4"/>
        <v/>
      </c>
      <c r="I36" t="str">
        <f t="shared" ca="1" si="4"/>
        <v/>
      </c>
      <c r="J36" t="str">
        <f t="shared" ca="1" si="4"/>
        <v/>
      </c>
      <c r="K36" t="str">
        <f t="shared" ca="1" si="4"/>
        <v/>
      </c>
      <c r="L36">
        <f t="shared" ca="1" si="4"/>
        <v>0</v>
      </c>
      <c r="M36" t="str">
        <f t="shared" ca="1" si="4"/>
        <v/>
      </c>
      <c r="N36" t="str">
        <f t="shared" ca="1" si="4"/>
        <v/>
      </c>
      <c r="O36" t="str">
        <f t="shared" ca="1" si="4"/>
        <v/>
      </c>
      <c r="P36" t="str">
        <f t="shared" ca="1" si="4"/>
        <v/>
      </c>
      <c r="Q36" t="str">
        <f t="shared" ca="1" si="4"/>
        <v/>
      </c>
      <c r="R36" t="str">
        <f t="shared" ca="1" si="4"/>
        <v/>
      </c>
      <c r="S36" t="str">
        <f t="shared" ca="1" si="4"/>
        <v/>
      </c>
      <c r="T36" t="str">
        <f t="shared" ref="G36:V50" ca="1" si="5">IFERROR(INDEX(INDIRECT("'"&amp;T$1&amp;"'!$G:$G"),MATCH($A36,INDIRECT("'"&amp;T$1&amp;"'!$B:$B"),0)),"")</f>
        <v/>
      </c>
      <c r="U36" t="str">
        <f t="shared" ca="1" si="5"/>
        <v/>
      </c>
      <c r="V36" t="str">
        <f t="shared" ca="1" si="5"/>
        <v/>
      </c>
      <c r="W36" t="e">
        <f t="shared" ca="1" si="2"/>
        <v>#DIV/0!</v>
      </c>
    </row>
    <row r="37" spans="1:23">
      <c r="A37" s="13">
        <v>14194</v>
      </c>
      <c r="B37" t="s">
        <v>628</v>
      </c>
      <c r="D37" s="8">
        <v>5420</v>
      </c>
      <c r="E37" t="str">
        <f>VLOOKUP($A37,'[1]Complete product listing'!$A:$G,7,FALSE)</f>
        <v>no change</v>
      </c>
      <c r="F37" t="str">
        <f t="shared" ca="1" si="0"/>
        <v/>
      </c>
      <c r="G37" t="str">
        <f t="shared" ca="1" si="5"/>
        <v/>
      </c>
      <c r="H37" t="str">
        <f t="shared" ca="1" si="5"/>
        <v/>
      </c>
      <c r="I37" t="str">
        <f t="shared" ca="1" si="5"/>
        <v/>
      </c>
      <c r="J37" t="str">
        <f t="shared" ca="1" si="5"/>
        <v/>
      </c>
      <c r="K37" t="str">
        <f t="shared" ca="1" si="5"/>
        <v/>
      </c>
      <c r="L37">
        <f t="shared" ca="1" si="5"/>
        <v>0</v>
      </c>
      <c r="M37" t="str">
        <f t="shared" ca="1" si="5"/>
        <v/>
      </c>
      <c r="N37" t="str">
        <f t="shared" ca="1" si="5"/>
        <v/>
      </c>
      <c r="O37" t="str">
        <f t="shared" ca="1" si="5"/>
        <v/>
      </c>
      <c r="P37" t="str">
        <f t="shared" ca="1" si="5"/>
        <v/>
      </c>
      <c r="Q37" t="str">
        <f t="shared" ca="1" si="5"/>
        <v/>
      </c>
      <c r="R37" t="str">
        <f t="shared" ca="1" si="5"/>
        <v/>
      </c>
      <c r="S37" t="str">
        <f t="shared" ca="1" si="5"/>
        <v/>
      </c>
      <c r="T37" t="str">
        <f t="shared" ca="1" si="5"/>
        <v/>
      </c>
      <c r="U37" t="str">
        <f t="shared" ca="1" si="5"/>
        <v/>
      </c>
      <c r="V37" t="str">
        <f t="shared" ca="1" si="5"/>
        <v/>
      </c>
      <c r="W37" t="e">
        <f t="shared" ca="1" si="2"/>
        <v>#DIV/0!</v>
      </c>
    </row>
    <row r="38" spans="1:23">
      <c r="A38" s="13">
        <v>14198</v>
      </c>
      <c r="B38" t="s">
        <v>1062</v>
      </c>
      <c r="C38" t="s">
        <v>133</v>
      </c>
      <c r="D38" s="8">
        <v>930</v>
      </c>
      <c r="E38" t="str">
        <f>VLOOKUP($A38,'[1]Complete product listing'!$A:$G,7,FALSE)</f>
        <v>no change</v>
      </c>
      <c r="F38" t="str">
        <f t="shared" ca="1" si="0"/>
        <v/>
      </c>
      <c r="G38" t="str">
        <f t="shared" ca="1" si="5"/>
        <v/>
      </c>
      <c r="H38" t="str">
        <f t="shared" ca="1" si="5"/>
        <v/>
      </c>
      <c r="I38" t="str">
        <f t="shared" ca="1" si="5"/>
        <v/>
      </c>
      <c r="J38" t="str">
        <f t="shared" ca="1" si="5"/>
        <v/>
      </c>
      <c r="K38" t="str">
        <f t="shared" ca="1" si="5"/>
        <v/>
      </c>
      <c r="L38" t="str">
        <f t="shared" ca="1" si="5"/>
        <v/>
      </c>
      <c r="M38" t="str">
        <f t="shared" ca="1" si="5"/>
        <v/>
      </c>
      <c r="N38" t="str">
        <f t="shared" ca="1" si="5"/>
        <v/>
      </c>
      <c r="O38" t="str">
        <f t="shared" ca="1" si="5"/>
        <v/>
      </c>
      <c r="P38" t="str">
        <f t="shared" ca="1" si="5"/>
        <v/>
      </c>
      <c r="Q38" t="str">
        <f t="shared" ca="1" si="5"/>
        <v/>
      </c>
      <c r="R38">
        <f t="shared" ca="1" si="5"/>
        <v>0</v>
      </c>
      <c r="S38" t="str">
        <f t="shared" ca="1" si="5"/>
        <v/>
      </c>
      <c r="T38" t="str">
        <f t="shared" ca="1" si="5"/>
        <v/>
      </c>
      <c r="U38" t="str">
        <f t="shared" ca="1" si="5"/>
        <v/>
      </c>
      <c r="V38" t="str">
        <f t="shared" ca="1" si="5"/>
        <v/>
      </c>
      <c r="W38" t="e">
        <f t="shared" ca="1" si="2"/>
        <v>#DIV/0!</v>
      </c>
    </row>
    <row r="39" spans="1:23">
      <c r="A39" s="13">
        <v>14199</v>
      </c>
      <c r="B39" t="s">
        <v>1063</v>
      </c>
      <c r="C39" t="s">
        <v>135</v>
      </c>
      <c r="D39" s="8">
        <v>1670</v>
      </c>
      <c r="E39" t="str">
        <f>VLOOKUP($A39,'[1]Complete product listing'!$A:$G,7,FALSE)</f>
        <v>no change</v>
      </c>
      <c r="F39" t="str">
        <f t="shared" ca="1" si="0"/>
        <v/>
      </c>
      <c r="G39" t="str">
        <f t="shared" ca="1" si="5"/>
        <v/>
      </c>
      <c r="H39" t="str">
        <f t="shared" ca="1" si="5"/>
        <v/>
      </c>
      <c r="I39" t="str">
        <f t="shared" ca="1" si="5"/>
        <v/>
      </c>
      <c r="J39" t="str">
        <f t="shared" ca="1" si="5"/>
        <v/>
      </c>
      <c r="K39" t="str">
        <f t="shared" ca="1" si="5"/>
        <v/>
      </c>
      <c r="L39" t="str">
        <f t="shared" ca="1" si="5"/>
        <v/>
      </c>
      <c r="M39" t="str">
        <f t="shared" ca="1" si="5"/>
        <v/>
      </c>
      <c r="N39" t="str">
        <f t="shared" ca="1" si="5"/>
        <v/>
      </c>
      <c r="O39" t="str">
        <f t="shared" ca="1" si="5"/>
        <v/>
      </c>
      <c r="P39" t="str">
        <f t="shared" ca="1" si="5"/>
        <v/>
      </c>
      <c r="Q39" t="str">
        <f t="shared" ca="1" si="5"/>
        <v/>
      </c>
      <c r="R39">
        <f t="shared" ca="1" si="5"/>
        <v>0</v>
      </c>
      <c r="S39" t="str">
        <f t="shared" ca="1" si="5"/>
        <v/>
      </c>
      <c r="T39" t="str">
        <f t="shared" ca="1" si="5"/>
        <v/>
      </c>
      <c r="U39" t="str">
        <f t="shared" ca="1" si="5"/>
        <v/>
      </c>
      <c r="V39" t="str">
        <f t="shared" ca="1" si="5"/>
        <v/>
      </c>
      <c r="W39" t="e">
        <f t="shared" ca="1" si="2"/>
        <v>#DIV/0!</v>
      </c>
    </row>
    <row r="40" spans="1:23">
      <c r="A40" s="13">
        <v>14200</v>
      </c>
      <c r="B40" t="s">
        <v>1064</v>
      </c>
      <c r="C40" t="s">
        <v>133</v>
      </c>
      <c r="D40" s="8">
        <v>1440</v>
      </c>
      <c r="E40" t="str">
        <f>VLOOKUP($A40,'[1]Complete product listing'!$A:$G,7,FALSE)</f>
        <v>no change</v>
      </c>
      <c r="F40" t="str">
        <f t="shared" ca="1" si="0"/>
        <v/>
      </c>
      <c r="G40" t="str">
        <f t="shared" ca="1" si="5"/>
        <v/>
      </c>
      <c r="H40" t="str">
        <f t="shared" ca="1" si="5"/>
        <v/>
      </c>
      <c r="I40" t="str">
        <f t="shared" ca="1" si="5"/>
        <v/>
      </c>
      <c r="J40" t="str">
        <f t="shared" ca="1" si="5"/>
        <v/>
      </c>
      <c r="K40" t="str">
        <f t="shared" ca="1" si="5"/>
        <v/>
      </c>
      <c r="L40" t="str">
        <f t="shared" ca="1" si="5"/>
        <v/>
      </c>
      <c r="M40" t="str">
        <f t="shared" ca="1" si="5"/>
        <v/>
      </c>
      <c r="N40" t="str">
        <f t="shared" ca="1" si="5"/>
        <v/>
      </c>
      <c r="O40" t="str">
        <f t="shared" ca="1" si="5"/>
        <v/>
      </c>
      <c r="P40" t="str">
        <f t="shared" ca="1" si="5"/>
        <v/>
      </c>
      <c r="Q40" t="str">
        <f t="shared" ca="1" si="5"/>
        <v/>
      </c>
      <c r="R40">
        <f t="shared" ca="1" si="5"/>
        <v>0</v>
      </c>
      <c r="S40" t="str">
        <f t="shared" ca="1" si="5"/>
        <v/>
      </c>
      <c r="T40" t="str">
        <f t="shared" ca="1" si="5"/>
        <v/>
      </c>
      <c r="U40" t="str">
        <f t="shared" ca="1" si="5"/>
        <v/>
      </c>
      <c r="V40" t="str">
        <f t="shared" ca="1" si="5"/>
        <v/>
      </c>
      <c r="W40" t="e">
        <f t="shared" ca="1" si="2"/>
        <v>#DIV/0!</v>
      </c>
    </row>
    <row r="41" spans="1:23">
      <c r="A41" s="13">
        <v>14201</v>
      </c>
      <c r="B41" t="s">
        <v>1065</v>
      </c>
      <c r="C41" t="s">
        <v>135</v>
      </c>
      <c r="D41" s="8">
        <v>2590</v>
      </c>
      <c r="E41" t="str">
        <f>VLOOKUP($A41,'[1]Complete product listing'!$A:$G,7,FALSE)</f>
        <v>no change</v>
      </c>
      <c r="F41" t="str">
        <f t="shared" ca="1" si="0"/>
        <v/>
      </c>
      <c r="G41" t="str">
        <f t="shared" ca="1" si="5"/>
        <v/>
      </c>
      <c r="H41" t="str">
        <f t="shared" ca="1" si="5"/>
        <v/>
      </c>
      <c r="I41" t="str">
        <f t="shared" ca="1" si="5"/>
        <v/>
      </c>
      <c r="J41" t="str">
        <f t="shared" ca="1" si="5"/>
        <v/>
      </c>
      <c r="K41" t="str">
        <f t="shared" ca="1" si="5"/>
        <v/>
      </c>
      <c r="L41" t="str">
        <f t="shared" ca="1" si="5"/>
        <v/>
      </c>
      <c r="M41" t="str">
        <f t="shared" ca="1" si="5"/>
        <v/>
      </c>
      <c r="N41" t="str">
        <f t="shared" ca="1" si="5"/>
        <v/>
      </c>
      <c r="O41" t="str">
        <f t="shared" ca="1" si="5"/>
        <v/>
      </c>
      <c r="P41" t="str">
        <f t="shared" ca="1" si="5"/>
        <v/>
      </c>
      <c r="Q41" t="str">
        <f t="shared" ca="1" si="5"/>
        <v/>
      </c>
      <c r="R41">
        <f t="shared" ca="1" si="5"/>
        <v>0</v>
      </c>
      <c r="S41" t="str">
        <f t="shared" ca="1" si="5"/>
        <v/>
      </c>
      <c r="T41" t="str">
        <f t="shared" ca="1" si="5"/>
        <v/>
      </c>
      <c r="U41" t="str">
        <f t="shared" ca="1" si="5"/>
        <v/>
      </c>
      <c r="V41" t="str">
        <f t="shared" ca="1" si="5"/>
        <v/>
      </c>
      <c r="W41" t="e">
        <f t="shared" ca="1" si="2"/>
        <v>#DIV/0!</v>
      </c>
    </row>
    <row r="42" spans="1:23">
      <c r="A42" s="13">
        <v>14255</v>
      </c>
      <c r="B42" t="s">
        <v>623</v>
      </c>
      <c r="D42" s="8">
        <v>2090</v>
      </c>
      <c r="E42" t="str">
        <f>VLOOKUP($A42,'[1]Complete product listing'!$A:$G,7,FALSE)</f>
        <v>no change</v>
      </c>
      <c r="F42" t="str">
        <f t="shared" ca="1" si="0"/>
        <v/>
      </c>
      <c r="G42" t="str">
        <f t="shared" ca="1" si="5"/>
        <v/>
      </c>
      <c r="H42" t="str">
        <f t="shared" ca="1" si="5"/>
        <v/>
      </c>
      <c r="I42" t="str">
        <f t="shared" ca="1" si="5"/>
        <v/>
      </c>
      <c r="J42" t="str">
        <f t="shared" ca="1" si="5"/>
        <v/>
      </c>
      <c r="K42" t="str">
        <f t="shared" ca="1" si="5"/>
        <v/>
      </c>
      <c r="L42">
        <f t="shared" ca="1" si="5"/>
        <v>0</v>
      </c>
      <c r="M42" t="str">
        <f t="shared" ca="1" si="5"/>
        <v/>
      </c>
      <c r="N42" t="str">
        <f t="shared" ca="1" si="5"/>
        <v/>
      </c>
      <c r="O42" t="str">
        <f t="shared" ca="1" si="5"/>
        <v/>
      </c>
      <c r="P42" t="str">
        <f t="shared" ca="1" si="5"/>
        <v/>
      </c>
      <c r="Q42" t="str">
        <f t="shared" ca="1" si="5"/>
        <v/>
      </c>
      <c r="R42" t="str">
        <f t="shared" ca="1" si="5"/>
        <v/>
      </c>
      <c r="S42" t="str">
        <f t="shared" ca="1" si="5"/>
        <v/>
      </c>
      <c r="T42" t="str">
        <f t="shared" ca="1" si="5"/>
        <v/>
      </c>
      <c r="U42" t="str">
        <f t="shared" ca="1" si="5"/>
        <v/>
      </c>
      <c r="V42" t="str">
        <f t="shared" ca="1" si="5"/>
        <v/>
      </c>
      <c r="W42" t="e">
        <f t="shared" ca="1" si="2"/>
        <v>#DIV/0!</v>
      </c>
    </row>
    <row r="43" spans="1:23">
      <c r="A43" s="13">
        <v>14256</v>
      </c>
      <c r="B43" t="s">
        <v>624</v>
      </c>
      <c r="D43" s="8">
        <v>3790</v>
      </c>
      <c r="E43" t="str">
        <f>VLOOKUP($A43,'[1]Complete product listing'!$A:$G,7,FALSE)</f>
        <v>no change</v>
      </c>
      <c r="F43" t="str">
        <f t="shared" ca="1" si="0"/>
        <v/>
      </c>
      <c r="G43" t="str">
        <f t="shared" ca="1" si="5"/>
        <v/>
      </c>
      <c r="H43" t="str">
        <f t="shared" ca="1" si="5"/>
        <v/>
      </c>
      <c r="I43" t="str">
        <f t="shared" ca="1" si="5"/>
        <v/>
      </c>
      <c r="J43" t="str">
        <f t="shared" ca="1" si="5"/>
        <v/>
      </c>
      <c r="K43" t="str">
        <f t="shared" ca="1" si="5"/>
        <v/>
      </c>
      <c r="L43">
        <f t="shared" ca="1" si="5"/>
        <v>0</v>
      </c>
      <c r="M43" t="str">
        <f t="shared" ca="1" si="5"/>
        <v/>
      </c>
      <c r="N43" t="str">
        <f t="shared" ca="1" si="5"/>
        <v/>
      </c>
      <c r="O43" t="str">
        <f t="shared" ca="1" si="5"/>
        <v/>
      </c>
      <c r="P43" t="str">
        <f t="shared" ca="1" si="5"/>
        <v/>
      </c>
      <c r="Q43" t="str">
        <f t="shared" ca="1" si="5"/>
        <v/>
      </c>
      <c r="R43" t="str">
        <f t="shared" ca="1" si="5"/>
        <v/>
      </c>
      <c r="S43" t="str">
        <f t="shared" ca="1" si="5"/>
        <v/>
      </c>
      <c r="T43" t="str">
        <f t="shared" ca="1" si="5"/>
        <v/>
      </c>
      <c r="U43" t="str">
        <f t="shared" ca="1" si="5"/>
        <v/>
      </c>
      <c r="V43" t="str">
        <f t="shared" ca="1" si="5"/>
        <v/>
      </c>
      <c r="W43" t="e">
        <f t="shared" ca="1" si="2"/>
        <v>#DIV/0!</v>
      </c>
    </row>
    <row r="44" spans="1:23">
      <c r="A44" s="13">
        <v>14361</v>
      </c>
      <c r="B44" t="s">
        <v>631</v>
      </c>
      <c r="C44" t="s">
        <v>153</v>
      </c>
      <c r="D44" s="8">
        <v>590</v>
      </c>
      <c r="E44" t="str">
        <f>VLOOKUP($A44,'[1]Complete product listing'!$A:$G,7,FALSE)</f>
        <v>no change</v>
      </c>
      <c r="F44" t="str">
        <f t="shared" ca="1" si="0"/>
        <v/>
      </c>
      <c r="G44" t="str">
        <f t="shared" ca="1" si="5"/>
        <v/>
      </c>
      <c r="H44" t="str">
        <f t="shared" ca="1" si="5"/>
        <v/>
      </c>
      <c r="I44" t="str">
        <f t="shared" ca="1" si="5"/>
        <v/>
      </c>
      <c r="J44" t="str">
        <f t="shared" ca="1" si="5"/>
        <v/>
      </c>
      <c r="K44" t="str">
        <f t="shared" ca="1" si="5"/>
        <v/>
      </c>
      <c r="L44">
        <f t="shared" ca="1" si="5"/>
        <v>0</v>
      </c>
      <c r="M44" t="str">
        <f t="shared" ca="1" si="5"/>
        <v/>
      </c>
      <c r="N44" t="str">
        <f t="shared" ca="1" si="5"/>
        <v/>
      </c>
      <c r="O44" t="str">
        <f t="shared" ca="1" si="5"/>
        <v/>
      </c>
      <c r="P44" t="str">
        <f t="shared" ca="1" si="5"/>
        <v/>
      </c>
      <c r="Q44" t="str">
        <f t="shared" ca="1" si="5"/>
        <v/>
      </c>
      <c r="R44" t="str">
        <f t="shared" ca="1" si="5"/>
        <v/>
      </c>
      <c r="S44" t="str">
        <f t="shared" ca="1" si="5"/>
        <v/>
      </c>
      <c r="T44" t="str">
        <f t="shared" ca="1" si="5"/>
        <v/>
      </c>
      <c r="U44" t="str">
        <f t="shared" ca="1" si="5"/>
        <v/>
      </c>
      <c r="V44" t="str">
        <f t="shared" ca="1" si="5"/>
        <v/>
      </c>
      <c r="W44" t="e">
        <f t="shared" ca="1" si="2"/>
        <v>#DIV/0!</v>
      </c>
    </row>
    <row r="45" spans="1:23">
      <c r="A45" s="13">
        <v>14555</v>
      </c>
      <c r="B45" t="s">
        <v>625</v>
      </c>
      <c r="D45" s="8">
        <v>2610</v>
      </c>
      <c r="E45" t="str">
        <f>VLOOKUP($A45,'[1]Complete product listing'!$A:$G,7,FALSE)</f>
        <v>no change</v>
      </c>
      <c r="F45" t="str">
        <f t="shared" ca="1" si="0"/>
        <v/>
      </c>
      <c r="G45" t="str">
        <f t="shared" ca="1" si="5"/>
        <v/>
      </c>
      <c r="H45" t="str">
        <f t="shared" ca="1" si="5"/>
        <v/>
      </c>
      <c r="I45" t="str">
        <f t="shared" ca="1" si="5"/>
        <v/>
      </c>
      <c r="J45" t="str">
        <f t="shared" ca="1" si="5"/>
        <v/>
      </c>
      <c r="K45" t="str">
        <f t="shared" ca="1" si="5"/>
        <v/>
      </c>
      <c r="L45">
        <f t="shared" ca="1" si="5"/>
        <v>0</v>
      </c>
      <c r="M45" t="str">
        <f t="shared" ca="1" si="5"/>
        <v/>
      </c>
      <c r="N45" t="str">
        <f t="shared" ca="1" si="5"/>
        <v/>
      </c>
      <c r="O45" t="str">
        <f t="shared" ca="1" si="5"/>
        <v/>
      </c>
      <c r="P45" t="str">
        <f t="shared" ca="1" si="5"/>
        <v/>
      </c>
      <c r="Q45" t="str">
        <f t="shared" ca="1" si="5"/>
        <v/>
      </c>
      <c r="R45" t="str">
        <f t="shared" ca="1" si="5"/>
        <v/>
      </c>
      <c r="S45" t="str">
        <f t="shared" ca="1" si="5"/>
        <v/>
      </c>
      <c r="T45" t="str">
        <f t="shared" ca="1" si="5"/>
        <v/>
      </c>
      <c r="U45" t="str">
        <f t="shared" ca="1" si="5"/>
        <v/>
      </c>
      <c r="V45" t="str">
        <f t="shared" ca="1" si="5"/>
        <v/>
      </c>
      <c r="W45" t="e">
        <f t="shared" ca="1" si="2"/>
        <v>#DIV/0!</v>
      </c>
    </row>
    <row r="46" spans="1:23">
      <c r="A46" s="13">
        <v>14556</v>
      </c>
      <c r="B46" t="s">
        <v>626</v>
      </c>
      <c r="D46" s="8">
        <v>4730</v>
      </c>
      <c r="E46" t="str">
        <f>VLOOKUP($A46,'[1]Complete product listing'!$A:$G,7,FALSE)</f>
        <v>no change</v>
      </c>
      <c r="F46" t="str">
        <f t="shared" ca="1" si="0"/>
        <v/>
      </c>
      <c r="G46" t="str">
        <f t="shared" ca="1" si="5"/>
        <v/>
      </c>
      <c r="H46" t="str">
        <f t="shared" ca="1" si="5"/>
        <v/>
      </c>
      <c r="I46" t="str">
        <f t="shared" ca="1" si="5"/>
        <v/>
      </c>
      <c r="J46" t="str">
        <f t="shared" ca="1" si="5"/>
        <v/>
      </c>
      <c r="K46" t="str">
        <f t="shared" ca="1" si="5"/>
        <v/>
      </c>
      <c r="L46">
        <f t="shared" ca="1" si="5"/>
        <v>0</v>
      </c>
      <c r="M46" t="str">
        <f t="shared" ca="1" si="5"/>
        <v/>
      </c>
      <c r="N46" t="str">
        <f t="shared" ca="1" si="5"/>
        <v/>
      </c>
      <c r="O46" t="str">
        <f t="shared" ca="1" si="5"/>
        <v/>
      </c>
      <c r="P46" t="str">
        <f t="shared" ca="1" si="5"/>
        <v/>
      </c>
      <c r="Q46" t="str">
        <f t="shared" ca="1" si="5"/>
        <v/>
      </c>
      <c r="R46" t="str">
        <f t="shared" ca="1" si="5"/>
        <v/>
      </c>
      <c r="S46" t="str">
        <f t="shared" ca="1" si="5"/>
        <v/>
      </c>
      <c r="T46" t="str">
        <f t="shared" ca="1" si="5"/>
        <v/>
      </c>
      <c r="U46" t="str">
        <f t="shared" ca="1" si="5"/>
        <v/>
      </c>
      <c r="V46" t="str">
        <f t="shared" ca="1" si="5"/>
        <v/>
      </c>
      <c r="W46" t="e">
        <f t="shared" ca="1" si="2"/>
        <v>#DIV/0!</v>
      </c>
    </row>
    <row r="47" spans="1:23">
      <c r="A47" s="13">
        <v>14580</v>
      </c>
      <c r="B47" t="s">
        <v>384</v>
      </c>
      <c r="D47" s="8">
        <v>1200</v>
      </c>
      <c r="E47" t="str">
        <f>VLOOKUP($A47,'[1]Complete product listing'!$A:$G,7,FALSE)</f>
        <v>no change</v>
      </c>
      <c r="F47" t="str">
        <f t="shared" ca="1" si="0"/>
        <v/>
      </c>
      <c r="G47" t="str">
        <f t="shared" ca="1" si="5"/>
        <v/>
      </c>
      <c r="H47" t="str">
        <f t="shared" ca="1" si="5"/>
        <v/>
      </c>
      <c r="I47" t="str">
        <f t="shared" ca="1" si="5"/>
        <v/>
      </c>
      <c r="J47" t="str">
        <f t="shared" ca="1" si="5"/>
        <v/>
      </c>
      <c r="K47">
        <f t="shared" ca="1" si="5"/>
        <v>0</v>
      </c>
      <c r="L47" t="str">
        <f t="shared" ca="1" si="5"/>
        <v/>
      </c>
      <c r="M47" t="str">
        <f t="shared" ca="1" si="5"/>
        <v/>
      </c>
      <c r="N47" t="str">
        <f t="shared" ca="1" si="5"/>
        <v/>
      </c>
      <c r="O47" t="str">
        <f t="shared" ca="1" si="5"/>
        <v/>
      </c>
      <c r="P47" t="str">
        <f t="shared" ca="1" si="5"/>
        <v/>
      </c>
      <c r="Q47" t="str">
        <f t="shared" ca="1" si="5"/>
        <v/>
      </c>
      <c r="R47" t="str">
        <f t="shared" ca="1" si="5"/>
        <v/>
      </c>
      <c r="S47" t="str">
        <f t="shared" ca="1" si="5"/>
        <v/>
      </c>
      <c r="T47" t="str">
        <f t="shared" ca="1" si="5"/>
        <v/>
      </c>
      <c r="U47" t="str">
        <f t="shared" ca="1" si="5"/>
        <v/>
      </c>
      <c r="V47" t="str">
        <f t="shared" ca="1" si="5"/>
        <v/>
      </c>
      <c r="W47" t="e">
        <f t="shared" ca="1" si="2"/>
        <v>#DIV/0!</v>
      </c>
    </row>
    <row r="48" spans="1:23">
      <c r="A48" s="13">
        <v>14581</v>
      </c>
      <c r="B48" t="s">
        <v>385</v>
      </c>
      <c r="D48" s="8">
        <v>1340</v>
      </c>
      <c r="E48" t="str">
        <f>VLOOKUP($A48,'[1]Complete product listing'!$A:$G,7,FALSE)</f>
        <v>no change</v>
      </c>
      <c r="F48" t="str">
        <f t="shared" ca="1" si="0"/>
        <v/>
      </c>
      <c r="G48" t="str">
        <f t="shared" ca="1" si="5"/>
        <v/>
      </c>
      <c r="H48" t="str">
        <f t="shared" ca="1" si="5"/>
        <v/>
      </c>
      <c r="I48" t="str">
        <f t="shared" ca="1" si="5"/>
        <v/>
      </c>
      <c r="J48" t="str">
        <f t="shared" ca="1" si="5"/>
        <v/>
      </c>
      <c r="K48">
        <f t="shared" ca="1" si="5"/>
        <v>0</v>
      </c>
      <c r="L48" t="str">
        <f t="shared" ca="1" si="5"/>
        <v/>
      </c>
      <c r="M48" t="str">
        <f t="shared" ca="1" si="5"/>
        <v/>
      </c>
      <c r="N48" t="str">
        <f t="shared" ca="1" si="5"/>
        <v/>
      </c>
      <c r="O48" t="str">
        <f t="shared" ca="1" si="5"/>
        <v/>
      </c>
      <c r="P48" t="str">
        <f t="shared" ca="1" si="5"/>
        <v/>
      </c>
      <c r="Q48" t="str">
        <f t="shared" ca="1" si="5"/>
        <v/>
      </c>
      <c r="R48" t="str">
        <f t="shared" ca="1" si="5"/>
        <v/>
      </c>
      <c r="S48" t="str">
        <f t="shared" ca="1" si="5"/>
        <v/>
      </c>
      <c r="T48" t="str">
        <f t="shared" ca="1" si="5"/>
        <v/>
      </c>
      <c r="U48" t="str">
        <f t="shared" ca="1" si="5"/>
        <v/>
      </c>
      <c r="V48" t="str">
        <f t="shared" ca="1" si="5"/>
        <v/>
      </c>
      <c r="W48" t="e">
        <f t="shared" ca="1" si="2"/>
        <v>#DIV/0!</v>
      </c>
    </row>
    <row r="49" spans="1:23">
      <c r="A49" s="13">
        <v>14582</v>
      </c>
      <c r="B49" t="s">
        <v>386</v>
      </c>
      <c r="D49" s="8">
        <v>1460</v>
      </c>
      <c r="E49" t="str">
        <f>VLOOKUP($A49,'[1]Complete product listing'!$A:$G,7,FALSE)</f>
        <v>no change</v>
      </c>
      <c r="F49" t="str">
        <f t="shared" ca="1" si="0"/>
        <v/>
      </c>
      <c r="G49" t="str">
        <f t="shared" ca="1" si="5"/>
        <v/>
      </c>
      <c r="H49" t="str">
        <f t="shared" ca="1" si="5"/>
        <v/>
      </c>
      <c r="I49" t="str">
        <f t="shared" ca="1" si="5"/>
        <v/>
      </c>
      <c r="J49" t="str">
        <f t="shared" ca="1" si="5"/>
        <v/>
      </c>
      <c r="K49">
        <f t="shared" ca="1" si="5"/>
        <v>0</v>
      </c>
      <c r="L49" t="str">
        <f t="shared" ca="1" si="5"/>
        <v/>
      </c>
      <c r="M49" t="str">
        <f t="shared" ca="1" si="5"/>
        <v/>
      </c>
      <c r="N49" t="str">
        <f t="shared" ca="1" si="5"/>
        <v/>
      </c>
      <c r="O49" t="str">
        <f t="shared" ca="1" si="5"/>
        <v/>
      </c>
      <c r="P49" t="str">
        <f t="shared" ca="1" si="5"/>
        <v/>
      </c>
      <c r="Q49" t="str">
        <f t="shared" ca="1" si="5"/>
        <v/>
      </c>
      <c r="R49" t="str">
        <f t="shared" ca="1" si="5"/>
        <v/>
      </c>
      <c r="S49" t="str">
        <f t="shared" ca="1" si="5"/>
        <v/>
      </c>
      <c r="T49" t="str">
        <f t="shared" ca="1" si="5"/>
        <v/>
      </c>
      <c r="U49" t="str">
        <f t="shared" ca="1" si="5"/>
        <v/>
      </c>
      <c r="V49" t="str">
        <f t="shared" ca="1" si="5"/>
        <v/>
      </c>
      <c r="W49" t="e">
        <f t="shared" ca="1" si="2"/>
        <v>#DIV/0!</v>
      </c>
    </row>
    <row r="50" spans="1:23">
      <c r="A50" s="13">
        <v>14583</v>
      </c>
      <c r="B50" t="s">
        <v>387</v>
      </c>
      <c r="D50" s="8">
        <v>2160</v>
      </c>
      <c r="E50" t="str">
        <f>VLOOKUP($A50,'[1]Complete product listing'!$A:$G,7,FALSE)</f>
        <v>no change</v>
      </c>
      <c r="F50" t="str">
        <f t="shared" ca="1" si="0"/>
        <v/>
      </c>
      <c r="G50" t="str">
        <f t="shared" ca="1" si="5"/>
        <v/>
      </c>
      <c r="H50" t="str">
        <f t="shared" ca="1" si="5"/>
        <v/>
      </c>
      <c r="I50" t="str">
        <f t="shared" ca="1" si="5"/>
        <v/>
      </c>
      <c r="J50" t="str">
        <f t="shared" ca="1" si="5"/>
        <v/>
      </c>
      <c r="K50">
        <f t="shared" ca="1" si="5"/>
        <v>0</v>
      </c>
      <c r="L50" t="str">
        <f t="shared" ca="1" si="5"/>
        <v/>
      </c>
      <c r="M50" t="str">
        <f t="shared" ca="1" si="5"/>
        <v/>
      </c>
      <c r="N50" t="str">
        <f t="shared" ca="1" si="5"/>
        <v/>
      </c>
      <c r="O50" t="str">
        <f t="shared" ca="1" si="5"/>
        <v/>
      </c>
      <c r="P50" t="str">
        <f t="shared" ca="1" si="5"/>
        <v/>
      </c>
      <c r="Q50" t="str">
        <f t="shared" ca="1" si="5"/>
        <v/>
      </c>
      <c r="R50" t="str">
        <f t="shared" ca="1" si="5"/>
        <v/>
      </c>
      <c r="S50" t="str">
        <f t="shared" ref="G50:V62" ca="1" si="6">IFERROR(INDEX(INDIRECT("'"&amp;S$1&amp;"'!$G:$G"),MATCH($A50,INDIRECT("'"&amp;S$1&amp;"'!$B:$B"),0)),"")</f>
        <v/>
      </c>
      <c r="T50" t="str">
        <f t="shared" ca="1" si="6"/>
        <v/>
      </c>
      <c r="U50" t="str">
        <f t="shared" ca="1" si="6"/>
        <v/>
      </c>
      <c r="V50" t="str">
        <f t="shared" ca="1" si="6"/>
        <v/>
      </c>
      <c r="W50" t="e">
        <f t="shared" ca="1" si="2"/>
        <v>#DIV/0!</v>
      </c>
    </row>
    <row r="51" spans="1:23">
      <c r="A51" s="13">
        <v>14584</v>
      </c>
      <c r="B51" t="s">
        <v>388</v>
      </c>
      <c r="D51" s="8">
        <v>2410</v>
      </c>
      <c r="E51" t="str">
        <f>VLOOKUP($A51,'[1]Complete product listing'!$A:$G,7,FALSE)</f>
        <v>no change</v>
      </c>
      <c r="F51" t="str">
        <f t="shared" ca="1" si="0"/>
        <v/>
      </c>
      <c r="G51" t="str">
        <f t="shared" ca="1" si="6"/>
        <v/>
      </c>
      <c r="H51" t="str">
        <f t="shared" ca="1" si="6"/>
        <v/>
      </c>
      <c r="I51" t="str">
        <f t="shared" ca="1" si="6"/>
        <v/>
      </c>
      <c r="J51" t="str">
        <f t="shared" ca="1" si="6"/>
        <v/>
      </c>
      <c r="K51">
        <f t="shared" ca="1" si="6"/>
        <v>0</v>
      </c>
      <c r="L51" t="str">
        <f t="shared" ca="1" si="6"/>
        <v/>
      </c>
      <c r="M51" t="str">
        <f t="shared" ca="1" si="6"/>
        <v/>
      </c>
      <c r="N51" t="str">
        <f t="shared" ca="1" si="6"/>
        <v/>
      </c>
      <c r="O51" t="str">
        <f t="shared" ca="1" si="6"/>
        <v/>
      </c>
      <c r="P51" t="str">
        <f t="shared" ca="1" si="6"/>
        <v/>
      </c>
      <c r="Q51" t="str">
        <f t="shared" ca="1" si="6"/>
        <v/>
      </c>
      <c r="R51" t="str">
        <f t="shared" ca="1" si="6"/>
        <v/>
      </c>
      <c r="S51" t="str">
        <f t="shared" ca="1" si="6"/>
        <v/>
      </c>
      <c r="T51" t="str">
        <f t="shared" ca="1" si="6"/>
        <v/>
      </c>
      <c r="U51" t="str">
        <f t="shared" ca="1" si="6"/>
        <v/>
      </c>
      <c r="V51" t="str">
        <f t="shared" ca="1" si="6"/>
        <v/>
      </c>
      <c r="W51" t="e">
        <f t="shared" ca="1" si="2"/>
        <v>#DIV/0!</v>
      </c>
    </row>
    <row r="52" spans="1:23">
      <c r="A52" s="13">
        <v>14585</v>
      </c>
      <c r="B52" t="s">
        <v>389</v>
      </c>
      <c r="D52" s="8">
        <v>2630</v>
      </c>
      <c r="E52" t="str">
        <f>VLOOKUP($A52,'[1]Complete product listing'!$A:$G,7,FALSE)</f>
        <v>no change</v>
      </c>
      <c r="F52" t="str">
        <f t="shared" ref="F52:F95" ca="1" si="7">IFERROR(INDEX(INDIRECT("'"&amp;F$1&amp;"'!$G:$G"),MATCH($A52,INDIRECT("'"&amp;F$1&amp;"'!$B:$B"),0)),"")</f>
        <v/>
      </c>
      <c r="G52" t="str">
        <f t="shared" ca="1" si="6"/>
        <v/>
      </c>
      <c r="H52" t="str">
        <f t="shared" ca="1" si="6"/>
        <v/>
      </c>
      <c r="I52" t="str">
        <f t="shared" ca="1" si="6"/>
        <v/>
      </c>
      <c r="J52" t="str">
        <f t="shared" ca="1" si="6"/>
        <v/>
      </c>
      <c r="K52">
        <f t="shared" ca="1" si="6"/>
        <v>0</v>
      </c>
      <c r="L52" t="str">
        <f t="shared" ca="1" si="6"/>
        <v/>
      </c>
      <c r="M52" t="str">
        <f t="shared" ca="1" si="6"/>
        <v/>
      </c>
      <c r="N52" t="str">
        <f t="shared" ca="1" si="6"/>
        <v/>
      </c>
      <c r="O52" t="str">
        <f t="shared" ca="1" si="6"/>
        <v/>
      </c>
      <c r="P52" t="str">
        <f t="shared" ca="1" si="6"/>
        <v/>
      </c>
      <c r="Q52" t="str">
        <f t="shared" ca="1" si="6"/>
        <v/>
      </c>
      <c r="R52" t="str">
        <f t="shared" ca="1" si="6"/>
        <v/>
      </c>
      <c r="S52" t="str">
        <f t="shared" ca="1" si="6"/>
        <v/>
      </c>
      <c r="T52" t="str">
        <f t="shared" ca="1" si="6"/>
        <v/>
      </c>
      <c r="U52" t="str">
        <f t="shared" ca="1" si="6"/>
        <v/>
      </c>
      <c r="V52" t="str">
        <f t="shared" ca="1" si="6"/>
        <v/>
      </c>
      <c r="W52" t="e">
        <f t="shared" ref="W52:W95" ca="1" si="8">MAX(F52:V52)/MIN(F52:V52)</f>
        <v>#DIV/0!</v>
      </c>
    </row>
    <row r="53" spans="1:23">
      <c r="A53" s="13">
        <v>14824</v>
      </c>
      <c r="B53" t="s">
        <v>895</v>
      </c>
      <c r="C53" t="s">
        <v>744</v>
      </c>
      <c r="D53" s="8">
        <v>220</v>
      </c>
      <c r="E53" t="str">
        <f>VLOOKUP($A53,'[1]Complete product listing'!$A:$G,7,FALSE)</f>
        <v>no change</v>
      </c>
      <c r="F53" t="str">
        <f t="shared" ca="1" si="7"/>
        <v/>
      </c>
      <c r="G53" t="str">
        <f t="shared" ca="1" si="6"/>
        <v/>
      </c>
      <c r="H53" t="str">
        <f t="shared" ca="1" si="6"/>
        <v/>
      </c>
      <c r="I53" t="str">
        <f t="shared" ca="1" si="6"/>
        <v/>
      </c>
      <c r="J53" t="str">
        <f t="shared" ca="1" si="6"/>
        <v/>
      </c>
      <c r="K53" t="str">
        <f t="shared" ca="1" si="6"/>
        <v/>
      </c>
      <c r="L53" t="str">
        <f t="shared" ca="1" si="6"/>
        <v/>
      </c>
      <c r="M53" t="str">
        <f t="shared" ca="1" si="6"/>
        <v/>
      </c>
      <c r="N53" t="str">
        <f t="shared" ca="1" si="6"/>
        <v/>
      </c>
      <c r="O53" t="str">
        <f t="shared" ca="1" si="6"/>
        <v/>
      </c>
      <c r="P53" t="str">
        <f t="shared" ca="1" si="6"/>
        <v/>
      </c>
      <c r="Q53">
        <f t="shared" ca="1" si="6"/>
        <v>0</v>
      </c>
      <c r="R53" t="str">
        <f t="shared" ca="1" si="6"/>
        <v/>
      </c>
      <c r="S53" t="str">
        <f t="shared" ca="1" si="6"/>
        <v/>
      </c>
      <c r="T53" t="str">
        <f t="shared" ca="1" si="6"/>
        <v/>
      </c>
      <c r="U53" t="str">
        <f t="shared" ca="1" si="6"/>
        <v/>
      </c>
      <c r="V53" t="str">
        <f t="shared" ca="1" si="6"/>
        <v/>
      </c>
      <c r="W53" t="e">
        <f t="shared" ca="1" si="8"/>
        <v>#DIV/0!</v>
      </c>
    </row>
    <row r="54" spans="1:23">
      <c r="A54" s="13">
        <v>14825</v>
      </c>
      <c r="B54" t="s">
        <v>896</v>
      </c>
      <c r="C54" t="s">
        <v>894</v>
      </c>
      <c r="D54" s="8">
        <v>410</v>
      </c>
      <c r="E54" t="str">
        <f>VLOOKUP($A54,'[1]Complete product listing'!$A:$G,7,FALSE)</f>
        <v>no change</v>
      </c>
      <c r="F54" t="str">
        <f t="shared" ca="1" si="7"/>
        <v/>
      </c>
      <c r="G54" t="str">
        <f t="shared" ca="1" si="6"/>
        <v/>
      </c>
      <c r="H54" t="str">
        <f t="shared" ca="1" si="6"/>
        <v/>
      </c>
      <c r="I54" t="str">
        <f t="shared" ca="1" si="6"/>
        <v/>
      </c>
      <c r="J54" t="str">
        <f t="shared" ca="1" si="6"/>
        <v/>
      </c>
      <c r="K54" t="str">
        <f t="shared" ca="1" si="6"/>
        <v/>
      </c>
      <c r="L54" t="str">
        <f t="shared" ca="1" si="6"/>
        <v/>
      </c>
      <c r="M54" t="str">
        <f t="shared" ca="1" si="6"/>
        <v/>
      </c>
      <c r="N54" t="str">
        <f t="shared" ca="1" si="6"/>
        <v/>
      </c>
      <c r="O54" t="str">
        <f t="shared" ca="1" si="6"/>
        <v/>
      </c>
      <c r="P54" t="str">
        <f t="shared" ca="1" si="6"/>
        <v/>
      </c>
      <c r="Q54">
        <f t="shared" ca="1" si="6"/>
        <v>0</v>
      </c>
      <c r="R54" t="str">
        <f t="shared" ca="1" si="6"/>
        <v/>
      </c>
      <c r="S54" t="str">
        <f t="shared" ca="1" si="6"/>
        <v/>
      </c>
      <c r="T54" t="str">
        <f t="shared" ca="1" si="6"/>
        <v/>
      </c>
      <c r="U54" t="str">
        <f t="shared" ca="1" si="6"/>
        <v/>
      </c>
      <c r="V54" t="str">
        <f t="shared" ca="1" si="6"/>
        <v/>
      </c>
      <c r="W54" t="e">
        <f t="shared" ca="1" si="8"/>
        <v>#DIV/0!</v>
      </c>
    </row>
    <row r="55" spans="1:23">
      <c r="A55" s="13">
        <v>14974</v>
      </c>
      <c r="B55" t="s">
        <v>336</v>
      </c>
      <c r="C55" t="s">
        <v>133</v>
      </c>
      <c r="D55" s="8">
        <v>570</v>
      </c>
      <c r="E55" t="str">
        <f>VLOOKUP($A55,'[1]Complete product listing'!$A:$G,7,FALSE)</f>
        <v>no change</v>
      </c>
      <c r="F55" t="str">
        <f t="shared" ca="1" si="7"/>
        <v/>
      </c>
      <c r="G55" t="str">
        <f t="shared" ca="1" si="6"/>
        <v/>
      </c>
      <c r="H55" t="str">
        <f t="shared" ca="1" si="6"/>
        <v/>
      </c>
      <c r="I55" t="str">
        <f t="shared" ca="1" si="6"/>
        <v/>
      </c>
      <c r="J55">
        <f t="shared" ca="1" si="6"/>
        <v>0</v>
      </c>
      <c r="K55" t="str">
        <f t="shared" ca="1" si="6"/>
        <v/>
      </c>
      <c r="L55" t="str">
        <f t="shared" ca="1" si="6"/>
        <v/>
      </c>
      <c r="M55" t="str">
        <f t="shared" ca="1" si="6"/>
        <v/>
      </c>
      <c r="N55" t="str">
        <f t="shared" ca="1" si="6"/>
        <v/>
      </c>
      <c r="O55" t="str">
        <f t="shared" ca="1" si="6"/>
        <v/>
      </c>
      <c r="P55" t="str">
        <f t="shared" ca="1" si="6"/>
        <v/>
      </c>
      <c r="Q55" t="str">
        <f t="shared" ca="1" si="6"/>
        <v/>
      </c>
      <c r="R55" t="str">
        <f t="shared" ca="1" si="6"/>
        <v/>
      </c>
      <c r="S55" t="str">
        <f t="shared" ca="1" si="6"/>
        <v/>
      </c>
      <c r="T55" t="str">
        <f t="shared" ca="1" si="6"/>
        <v/>
      </c>
      <c r="U55" t="str">
        <f t="shared" ca="1" si="6"/>
        <v/>
      </c>
      <c r="V55" t="str">
        <f t="shared" ca="1" si="6"/>
        <v/>
      </c>
      <c r="W55" t="e">
        <f t="shared" ca="1" si="8"/>
        <v>#DIV/0!</v>
      </c>
    </row>
    <row r="56" spans="1:23">
      <c r="A56" s="13">
        <v>14975</v>
      </c>
      <c r="B56" t="s">
        <v>337</v>
      </c>
      <c r="C56" t="s">
        <v>135</v>
      </c>
      <c r="D56" s="8">
        <v>910</v>
      </c>
      <c r="E56" t="str">
        <f>VLOOKUP($A56,'[1]Complete product listing'!$A:$G,7,FALSE)</f>
        <v>no change</v>
      </c>
      <c r="F56" t="str">
        <f t="shared" ca="1" si="7"/>
        <v/>
      </c>
      <c r="G56" t="str">
        <f t="shared" ca="1" si="6"/>
        <v/>
      </c>
      <c r="H56" t="str">
        <f t="shared" ca="1" si="6"/>
        <v/>
      </c>
      <c r="I56" t="str">
        <f t="shared" ca="1" si="6"/>
        <v/>
      </c>
      <c r="J56">
        <f t="shared" ca="1" si="6"/>
        <v>0</v>
      </c>
      <c r="K56" t="str">
        <f t="shared" ca="1" si="6"/>
        <v/>
      </c>
      <c r="L56" t="str">
        <f t="shared" ca="1" si="6"/>
        <v/>
      </c>
      <c r="M56" t="str">
        <f t="shared" ca="1" si="6"/>
        <v/>
      </c>
      <c r="N56" t="str">
        <f t="shared" ca="1" si="6"/>
        <v/>
      </c>
      <c r="O56" t="str">
        <f t="shared" ca="1" si="6"/>
        <v/>
      </c>
      <c r="P56" t="str">
        <f t="shared" ca="1" si="6"/>
        <v/>
      </c>
      <c r="Q56" t="str">
        <f t="shared" ca="1" si="6"/>
        <v/>
      </c>
      <c r="R56" t="str">
        <f t="shared" ca="1" si="6"/>
        <v/>
      </c>
      <c r="S56" t="str">
        <f t="shared" ca="1" si="6"/>
        <v/>
      </c>
      <c r="T56" t="str">
        <f t="shared" ca="1" si="6"/>
        <v/>
      </c>
      <c r="U56" t="str">
        <f t="shared" ca="1" si="6"/>
        <v/>
      </c>
      <c r="V56" t="str">
        <f t="shared" ca="1" si="6"/>
        <v/>
      </c>
      <c r="W56" t="e">
        <f t="shared" ca="1" si="8"/>
        <v>#DIV/0!</v>
      </c>
    </row>
    <row r="57" spans="1:23">
      <c r="A57" s="13">
        <v>14976</v>
      </c>
      <c r="B57" t="s">
        <v>338</v>
      </c>
      <c r="C57" t="s">
        <v>133</v>
      </c>
      <c r="D57" s="8">
        <v>730</v>
      </c>
      <c r="E57" t="str">
        <f>VLOOKUP($A57,'[1]Complete product listing'!$A:$G,7,FALSE)</f>
        <v>no change</v>
      </c>
      <c r="F57" t="str">
        <f t="shared" ca="1" si="7"/>
        <v/>
      </c>
      <c r="G57" t="str">
        <f t="shared" ca="1" si="6"/>
        <v/>
      </c>
      <c r="H57" t="str">
        <f t="shared" ca="1" si="6"/>
        <v/>
      </c>
      <c r="I57" t="str">
        <f t="shared" ca="1" si="6"/>
        <v/>
      </c>
      <c r="J57">
        <f t="shared" ca="1" si="6"/>
        <v>0</v>
      </c>
      <c r="K57" t="str">
        <f t="shared" ca="1" si="6"/>
        <v/>
      </c>
      <c r="L57" t="str">
        <f t="shared" ca="1" si="6"/>
        <v/>
      </c>
      <c r="M57" t="str">
        <f t="shared" ca="1" si="6"/>
        <v/>
      </c>
      <c r="N57" t="str">
        <f t="shared" ca="1" si="6"/>
        <v/>
      </c>
      <c r="O57" t="str">
        <f t="shared" ca="1" si="6"/>
        <v/>
      </c>
      <c r="P57" t="str">
        <f t="shared" ca="1" si="6"/>
        <v/>
      </c>
      <c r="Q57" t="str">
        <f t="shared" ca="1" si="6"/>
        <v/>
      </c>
      <c r="R57" t="str">
        <f t="shared" ca="1" si="6"/>
        <v/>
      </c>
      <c r="S57" t="str">
        <f t="shared" ca="1" si="6"/>
        <v/>
      </c>
      <c r="T57" t="str">
        <f t="shared" ca="1" si="6"/>
        <v/>
      </c>
      <c r="U57" t="str">
        <f t="shared" ca="1" si="6"/>
        <v/>
      </c>
      <c r="V57" t="str">
        <f t="shared" ca="1" si="6"/>
        <v/>
      </c>
      <c r="W57" t="e">
        <f t="shared" ca="1" si="8"/>
        <v>#DIV/0!</v>
      </c>
    </row>
    <row r="58" spans="1:23">
      <c r="A58" s="13">
        <v>14977</v>
      </c>
      <c r="B58" t="s">
        <v>339</v>
      </c>
      <c r="C58" t="s">
        <v>135</v>
      </c>
      <c r="D58" s="8">
        <v>1170</v>
      </c>
      <c r="E58" t="str">
        <f>VLOOKUP($A58,'[1]Complete product listing'!$A:$G,7,FALSE)</f>
        <v>no change</v>
      </c>
      <c r="F58" t="str">
        <f t="shared" ca="1" si="7"/>
        <v/>
      </c>
      <c r="G58" t="str">
        <f t="shared" ca="1" si="6"/>
        <v/>
      </c>
      <c r="H58" t="str">
        <f t="shared" ca="1" si="6"/>
        <v/>
      </c>
      <c r="I58" t="str">
        <f t="shared" ca="1" si="6"/>
        <v/>
      </c>
      <c r="J58">
        <f t="shared" ca="1" si="6"/>
        <v>0</v>
      </c>
      <c r="K58" t="str">
        <f t="shared" ca="1" si="6"/>
        <v/>
      </c>
      <c r="L58" t="str">
        <f t="shared" ca="1" si="6"/>
        <v/>
      </c>
      <c r="M58" t="str">
        <f t="shared" ca="1" si="6"/>
        <v/>
      </c>
      <c r="N58" t="str">
        <f t="shared" ca="1" si="6"/>
        <v/>
      </c>
      <c r="O58" t="str">
        <f t="shared" ca="1" si="6"/>
        <v/>
      </c>
      <c r="P58" t="str">
        <f t="shared" ca="1" si="6"/>
        <v/>
      </c>
      <c r="Q58" t="str">
        <f t="shared" ca="1" si="6"/>
        <v/>
      </c>
      <c r="R58" t="str">
        <f t="shared" ca="1" si="6"/>
        <v/>
      </c>
      <c r="S58" t="str">
        <f t="shared" ca="1" si="6"/>
        <v/>
      </c>
      <c r="T58" t="str">
        <f t="shared" ca="1" si="6"/>
        <v/>
      </c>
      <c r="U58" t="str">
        <f t="shared" ca="1" si="6"/>
        <v/>
      </c>
      <c r="V58" t="str">
        <f t="shared" ca="1" si="6"/>
        <v/>
      </c>
      <c r="W58" t="e">
        <f t="shared" ca="1" si="8"/>
        <v>#DIV/0!</v>
      </c>
    </row>
    <row r="59" spans="1:23">
      <c r="A59" s="13">
        <v>15034</v>
      </c>
      <c r="B59" t="s">
        <v>897</v>
      </c>
      <c r="C59" t="s">
        <v>744</v>
      </c>
      <c r="D59" s="8">
        <v>280</v>
      </c>
      <c r="E59" t="str">
        <f>VLOOKUP($A59,'[1]Complete product listing'!$A:$G,7,FALSE)</f>
        <v>no change</v>
      </c>
      <c r="F59" t="str">
        <f t="shared" ca="1" si="7"/>
        <v/>
      </c>
      <c r="G59" t="str">
        <f t="shared" ca="1" si="6"/>
        <v/>
      </c>
      <c r="H59" t="str">
        <f t="shared" ca="1" si="6"/>
        <v/>
      </c>
      <c r="I59" t="str">
        <f t="shared" ca="1" si="6"/>
        <v/>
      </c>
      <c r="J59" t="str">
        <f t="shared" ca="1" si="6"/>
        <v/>
      </c>
      <c r="K59" t="str">
        <f t="shared" ca="1" si="6"/>
        <v/>
      </c>
      <c r="L59" t="str">
        <f t="shared" ca="1" si="6"/>
        <v/>
      </c>
      <c r="M59" t="str">
        <f t="shared" ca="1" si="6"/>
        <v/>
      </c>
      <c r="N59" t="str">
        <f t="shared" ca="1" si="6"/>
        <v/>
      </c>
      <c r="O59" t="str">
        <f t="shared" ca="1" si="6"/>
        <v/>
      </c>
      <c r="P59" t="str">
        <f t="shared" ca="1" si="6"/>
        <v/>
      </c>
      <c r="Q59">
        <f t="shared" ca="1" si="6"/>
        <v>0</v>
      </c>
      <c r="R59" t="str">
        <f t="shared" ca="1" si="6"/>
        <v/>
      </c>
      <c r="S59" t="str">
        <f t="shared" ca="1" si="6"/>
        <v/>
      </c>
      <c r="T59" t="str">
        <f t="shared" ca="1" si="6"/>
        <v/>
      </c>
      <c r="U59" t="str">
        <f t="shared" ca="1" si="6"/>
        <v/>
      </c>
      <c r="V59" t="str">
        <f t="shared" ca="1" si="6"/>
        <v/>
      </c>
      <c r="W59" t="e">
        <f t="shared" ca="1" si="8"/>
        <v>#DIV/0!</v>
      </c>
    </row>
    <row r="60" spans="1:23">
      <c r="A60" s="13">
        <v>15035</v>
      </c>
      <c r="B60" t="s">
        <v>898</v>
      </c>
      <c r="C60" t="s">
        <v>894</v>
      </c>
      <c r="D60" s="8">
        <v>510</v>
      </c>
      <c r="E60" t="str">
        <f>VLOOKUP($A60,'[1]Complete product listing'!$A:$G,7,FALSE)</f>
        <v>no change</v>
      </c>
      <c r="F60" t="str">
        <f t="shared" ca="1" si="7"/>
        <v/>
      </c>
      <c r="G60" t="str">
        <f t="shared" ca="1" si="6"/>
        <v/>
      </c>
      <c r="H60" t="str">
        <f t="shared" ca="1" si="6"/>
        <v/>
      </c>
      <c r="I60" t="str">
        <f t="shared" ca="1" si="6"/>
        <v/>
      </c>
      <c r="J60" t="str">
        <f t="shared" ca="1" si="6"/>
        <v/>
      </c>
      <c r="K60" t="str">
        <f t="shared" ca="1" si="6"/>
        <v/>
      </c>
      <c r="L60" t="str">
        <f t="shared" ca="1" si="6"/>
        <v/>
      </c>
      <c r="M60" t="str">
        <f t="shared" ca="1" si="6"/>
        <v/>
      </c>
      <c r="N60" t="str">
        <f t="shared" ca="1" si="6"/>
        <v/>
      </c>
      <c r="O60" t="str">
        <f t="shared" ca="1" si="6"/>
        <v/>
      </c>
      <c r="P60" t="str">
        <f t="shared" ca="1" si="6"/>
        <v/>
      </c>
      <c r="Q60">
        <f t="shared" ca="1" si="6"/>
        <v>0</v>
      </c>
      <c r="R60" t="str">
        <f t="shared" ca="1" si="6"/>
        <v/>
      </c>
      <c r="S60" t="str">
        <f t="shared" ca="1" si="6"/>
        <v/>
      </c>
      <c r="T60" t="str">
        <f t="shared" ca="1" si="6"/>
        <v/>
      </c>
      <c r="U60" t="str">
        <f t="shared" ca="1" si="6"/>
        <v/>
      </c>
      <c r="V60" t="str">
        <f t="shared" ca="1" si="6"/>
        <v/>
      </c>
      <c r="W60" t="e">
        <f t="shared" ca="1" si="8"/>
        <v>#DIV/0!</v>
      </c>
    </row>
    <row r="61" spans="1:23">
      <c r="A61" s="13">
        <v>15180</v>
      </c>
      <c r="B61" t="s">
        <v>340</v>
      </c>
      <c r="C61" t="s">
        <v>133</v>
      </c>
      <c r="D61" s="8">
        <v>890</v>
      </c>
      <c r="E61" t="str">
        <f>VLOOKUP($A61,'[1]Complete product listing'!$A:$G,7,FALSE)</f>
        <v>no change</v>
      </c>
      <c r="F61" t="str">
        <f t="shared" ca="1" si="7"/>
        <v/>
      </c>
      <c r="G61" t="str">
        <f t="shared" ca="1" si="6"/>
        <v/>
      </c>
      <c r="H61" t="str">
        <f t="shared" ca="1" si="6"/>
        <v/>
      </c>
      <c r="I61" t="str">
        <f t="shared" ca="1" si="6"/>
        <v/>
      </c>
      <c r="J61">
        <f t="shared" ca="1" si="6"/>
        <v>0</v>
      </c>
      <c r="K61" t="str">
        <f t="shared" ca="1" si="6"/>
        <v/>
      </c>
      <c r="L61" t="str">
        <f t="shared" ca="1" si="6"/>
        <v/>
      </c>
      <c r="M61" t="str">
        <f t="shared" ca="1" si="6"/>
        <v/>
      </c>
      <c r="N61" t="str">
        <f t="shared" ca="1" si="6"/>
        <v/>
      </c>
      <c r="O61" t="str">
        <f t="shared" ca="1" si="6"/>
        <v/>
      </c>
      <c r="P61" t="str">
        <f t="shared" ca="1" si="6"/>
        <v/>
      </c>
      <c r="Q61" t="str">
        <f t="shared" ca="1" si="6"/>
        <v/>
      </c>
      <c r="R61" t="str">
        <f t="shared" ca="1" si="6"/>
        <v/>
      </c>
      <c r="S61" t="str">
        <f t="shared" ca="1" si="6"/>
        <v/>
      </c>
      <c r="T61" t="str">
        <f t="shared" ca="1" si="6"/>
        <v/>
      </c>
      <c r="U61" t="str">
        <f t="shared" ca="1" si="6"/>
        <v/>
      </c>
      <c r="V61" t="str">
        <f t="shared" ca="1" si="6"/>
        <v/>
      </c>
      <c r="W61" t="e">
        <f t="shared" ca="1" si="8"/>
        <v>#DIV/0!</v>
      </c>
    </row>
    <row r="62" spans="1:23">
      <c r="A62" s="13">
        <v>15181</v>
      </c>
      <c r="B62" t="s">
        <v>341</v>
      </c>
      <c r="C62" t="s">
        <v>135</v>
      </c>
      <c r="D62" s="8">
        <v>1420</v>
      </c>
      <c r="E62" t="str">
        <f>VLOOKUP($A62,'[1]Complete product listing'!$A:$G,7,FALSE)</f>
        <v>no change</v>
      </c>
      <c r="F62" t="str">
        <f t="shared" ca="1" si="7"/>
        <v/>
      </c>
      <c r="G62" t="str">
        <f t="shared" ca="1" si="6"/>
        <v/>
      </c>
      <c r="H62" t="str">
        <f t="shared" ca="1" si="6"/>
        <v/>
      </c>
      <c r="I62" t="str">
        <f t="shared" ca="1" si="6"/>
        <v/>
      </c>
      <c r="J62">
        <f t="shared" ca="1" si="6"/>
        <v>0</v>
      </c>
      <c r="K62" t="str">
        <f t="shared" ca="1" si="6"/>
        <v/>
      </c>
      <c r="L62" t="str">
        <f t="shared" ca="1" si="6"/>
        <v/>
      </c>
      <c r="M62" t="str">
        <f t="shared" ca="1" si="6"/>
        <v/>
      </c>
      <c r="N62" t="str">
        <f t="shared" ca="1" si="6"/>
        <v/>
      </c>
      <c r="O62" t="str">
        <f t="shared" ca="1" si="6"/>
        <v/>
      </c>
      <c r="P62" t="str">
        <f t="shared" ca="1" si="6"/>
        <v/>
      </c>
      <c r="Q62" t="str">
        <f t="shared" ca="1" si="6"/>
        <v/>
      </c>
      <c r="R62" t="str">
        <f t="shared" ref="G62:V76" ca="1" si="9">IFERROR(INDEX(INDIRECT("'"&amp;R$1&amp;"'!$G:$G"),MATCH($A62,INDIRECT("'"&amp;R$1&amp;"'!$B:$B"),0)),"")</f>
        <v/>
      </c>
      <c r="S62" t="str">
        <f t="shared" ca="1" si="9"/>
        <v/>
      </c>
      <c r="T62" t="str">
        <f t="shared" ca="1" si="9"/>
        <v/>
      </c>
      <c r="U62" t="str">
        <f t="shared" ca="1" si="9"/>
        <v/>
      </c>
      <c r="V62" t="str">
        <f t="shared" ca="1" si="9"/>
        <v/>
      </c>
      <c r="W62" t="e">
        <f t="shared" ca="1" si="8"/>
        <v>#DIV/0!</v>
      </c>
    </row>
    <row r="63" spans="1:23">
      <c r="A63" s="13">
        <v>15297</v>
      </c>
      <c r="B63" t="s">
        <v>629</v>
      </c>
      <c r="D63" s="8">
        <v>3440</v>
      </c>
      <c r="E63" t="str">
        <f>VLOOKUP($A63,'[1]Complete product listing'!$A:$G,7,FALSE)</f>
        <v>no change</v>
      </c>
      <c r="F63" t="str">
        <f t="shared" ca="1" si="7"/>
        <v/>
      </c>
      <c r="G63" t="str">
        <f t="shared" ca="1" si="9"/>
        <v/>
      </c>
      <c r="H63" t="str">
        <f t="shared" ca="1" si="9"/>
        <v/>
      </c>
      <c r="I63" t="str">
        <f t="shared" ca="1" si="9"/>
        <v/>
      </c>
      <c r="J63" t="str">
        <f t="shared" ca="1" si="9"/>
        <v/>
      </c>
      <c r="K63" t="str">
        <f t="shared" ca="1" si="9"/>
        <v/>
      </c>
      <c r="L63">
        <f t="shared" ca="1" si="9"/>
        <v>0</v>
      </c>
      <c r="M63" t="str">
        <f t="shared" ca="1" si="9"/>
        <v/>
      </c>
      <c r="N63" t="str">
        <f t="shared" ca="1" si="9"/>
        <v/>
      </c>
      <c r="O63" t="str">
        <f t="shared" ca="1" si="9"/>
        <v/>
      </c>
      <c r="P63" t="str">
        <f t="shared" ca="1" si="9"/>
        <v/>
      </c>
      <c r="Q63" t="str">
        <f t="shared" ca="1" si="9"/>
        <v/>
      </c>
      <c r="R63" t="str">
        <f t="shared" ca="1" si="9"/>
        <v/>
      </c>
      <c r="S63" t="str">
        <f t="shared" ca="1" si="9"/>
        <v/>
      </c>
      <c r="T63" t="str">
        <f t="shared" ca="1" si="9"/>
        <v/>
      </c>
      <c r="U63" t="str">
        <f t="shared" ca="1" si="9"/>
        <v/>
      </c>
      <c r="V63" t="str">
        <f t="shared" ca="1" si="9"/>
        <v/>
      </c>
      <c r="W63" t="e">
        <f t="shared" ca="1" si="8"/>
        <v>#DIV/0!</v>
      </c>
    </row>
    <row r="64" spans="1:23">
      <c r="A64" s="13">
        <v>15298</v>
      </c>
      <c r="B64" t="s">
        <v>630</v>
      </c>
      <c r="D64" s="8">
        <v>6190</v>
      </c>
      <c r="E64" t="str">
        <f>VLOOKUP($A64,'[1]Complete product listing'!$A:$G,7,FALSE)</f>
        <v>no change</v>
      </c>
      <c r="F64" t="str">
        <f t="shared" ca="1" si="7"/>
        <v/>
      </c>
      <c r="G64" t="str">
        <f t="shared" ca="1" si="9"/>
        <v/>
      </c>
      <c r="H64" t="str">
        <f t="shared" ca="1" si="9"/>
        <v/>
      </c>
      <c r="I64" t="str">
        <f t="shared" ca="1" si="9"/>
        <v/>
      </c>
      <c r="J64" t="str">
        <f t="shared" ca="1" si="9"/>
        <v/>
      </c>
      <c r="K64" t="str">
        <f t="shared" ca="1" si="9"/>
        <v/>
      </c>
      <c r="L64">
        <f t="shared" ca="1" si="9"/>
        <v>0</v>
      </c>
      <c r="M64" t="str">
        <f t="shared" ca="1" si="9"/>
        <v/>
      </c>
      <c r="N64" t="str">
        <f t="shared" ca="1" si="9"/>
        <v/>
      </c>
      <c r="O64" t="str">
        <f t="shared" ca="1" si="9"/>
        <v/>
      </c>
      <c r="P64" t="str">
        <f t="shared" ca="1" si="9"/>
        <v/>
      </c>
      <c r="Q64" t="str">
        <f t="shared" ca="1" si="9"/>
        <v/>
      </c>
      <c r="R64" t="str">
        <f t="shared" ca="1" si="9"/>
        <v/>
      </c>
      <c r="S64" t="str">
        <f t="shared" ca="1" si="9"/>
        <v/>
      </c>
      <c r="T64" t="str">
        <f t="shared" ca="1" si="9"/>
        <v/>
      </c>
      <c r="U64" t="str">
        <f t="shared" ca="1" si="9"/>
        <v/>
      </c>
      <c r="V64" t="str">
        <f t="shared" ca="1" si="9"/>
        <v/>
      </c>
      <c r="W64" t="e">
        <f t="shared" ca="1" si="8"/>
        <v>#DIV/0!</v>
      </c>
    </row>
    <row r="65" spans="1:23">
      <c r="A65" s="13">
        <v>15342</v>
      </c>
      <c r="B65" t="s">
        <v>295</v>
      </c>
      <c r="D65" s="8">
        <v>450</v>
      </c>
      <c r="E65" t="str">
        <f>VLOOKUP($A65,'[1]Complete product listing'!$A:$G,7,FALSE)</f>
        <v>no change</v>
      </c>
      <c r="F65" t="str">
        <f t="shared" ca="1" si="7"/>
        <v/>
      </c>
      <c r="G65" t="str">
        <f t="shared" ca="1" si="9"/>
        <v/>
      </c>
      <c r="H65" t="str">
        <f t="shared" ca="1" si="9"/>
        <v/>
      </c>
      <c r="I65">
        <f t="shared" ca="1" si="9"/>
        <v>0</v>
      </c>
      <c r="J65" t="str">
        <f t="shared" ca="1" si="9"/>
        <v/>
      </c>
      <c r="K65" t="str">
        <f t="shared" ca="1" si="9"/>
        <v/>
      </c>
      <c r="L65" t="str">
        <f t="shared" ca="1" si="9"/>
        <v/>
      </c>
      <c r="M65" t="str">
        <f t="shared" ca="1" si="9"/>
        <v/>
      </c>
      <c r="N65" t="str">
        <f t="shared" ca="1" si="9"/>
        <v/>
      </c>
      <c r="O65" t="str">
        <f t="shared" ca="1" si="9"/>
        <v/>
      </c>
      <c r="P65" t="str">
        <f t="shared" ca="1" si="9"/>
        <v/>
      </c>
      <c r="Q65" t="str">
        <f t="shared" ca="1" si="9"/>
        <v/>
      </c>
      <c r="R65" t="str">
        <f t="shared" ca="1" si="9"/>
        <v/>
      </c>
      <c r="S65" t="str">
        <f t="shared" ca="1" si="9"/>
        <v/>
      </c>
      <c r="T65" t="str">
        <f t="shared" ca="1" si="9"/>
        <v/>
      </c>
      <c r="U65" t="str">
        <f t="shared" ca="1" si="9"/>
        <v/>
      </c>
      <c r="V65" t="str">
        <f t="shared" ca="1" si="9"/>
        <v/>
      </c>
      <c r="W65" t="e">
        <f t="shared" ca="1" si="8"/>
        <v>#DIV/0!</v>
      </c>
    </row>
    <row r="66" spans="1:23">
      <c r="A66" s="13">
        <v>15343</v>
      </c>
      <c r="B66" t="s">
        <v>296</v>
      </c>
      <c r="D66" s="8">
        <v>710</v>
      </c>
      <c r="E66" t="str">
        <f>VLOOKUP($A66,'[1]Complete product listing'!$A:$G,7,FALSE)</f>
        <v>no change</v>
      </c>
      <c r="F66" t="str">
        <f t="shared" ca="1" si="7"/>
        <v/>
      </c>
      <c r="G66" t="str">
        <f t="shared" ca="1" si="9"/>
        <v/>
      </c>
      <c r="H66" t="str">
        <f t="shared" ca="1" si="9"/>
        <v/>
      </c>
      <c r="I66">
        <f t="shared" ca="1" si="9"/>
        <v>0</v>
      </c>
      <c r="J66" t="str">
        <f t="shared" ca="1" si="9"/>
        <v/>
      </c>
      <c r="K66" t="str">
        <f t="shared" ca="1" si="9"/>
        <v/>
      </c>
      <c r="L66" t="str">
        <f t="shared" ca="1" si="9"/>
        <v/>
      </c>
      <c r="M66" t="str">
        <f t="shared" ca="1" si="9"/>
        <v/>
      </c>
      <c r="N66" t="str">
        <f t="shared" ca="1" si="9"/>
        <v/>
      </c>
      <c r="O66" t="str">
        <f t="shared" ca="1" si="9"/>
        <v/>
      </c>
      <c r="P66" t="str">
        <f t="shared" ca="1" si="9"/>
        <v/>
      </c>
      <c r="Q66" t="str">
        <f t="shared" ca="1" si="9"/>
        <v/>
      </c>
      <c r="R66" t="str">
        <f t="shared" ca="1" si="9"/>
        <v/>
      </c>
      <c r="S66" t="str">
        <f t="shared" ca="1" si="9"/>
        <v/>
      </c>
      <c r="T66" t="str">
        <f t="shared" ca="1" si="9"/>
        <v/>
      </c>
      <c r="U66" t="str">
        <f t="shared" ca="1" si="9"/>
        <v/>
      </c>
      <c r="V66" t="str">
        <f t="shared" ca="1" si="9"/>
        <v/>
      </c>
      <c r="W66" t="e">
        <f t="shared" ca="1" si="8"/>
        <v>#DIV/0!</v>
      </c>
    </row>
    <row r="67" spans="1:23">
      <c r="A67" s="13">
        <v>15344</v>
      </c>
      <c r="B67" t="s">
        <v>297</v>
      </c>
      <c r="D67" s="8">
        <v>510</v>
      </c>
      <c r="E67" t="str">
        <f>VLOOKUP($A67,'[1]Complete product listing'!$A:$G,7,FALSE)</f>
        <v>no change</v>
      </c>
      <c r="F67" t="str">
        <f t="shared" ca="1" si="7"/>
        <v/>
      </c>
      <c r="G67" t="str">
        <f t="shared" ca="1" si="9"/>
        <v/>
      </c>
      <c r="H67" t="str">
        <f t="shared" ca="1" si="9"/>
        <v/>
      </c>
      <c r="I67">
        <f t="shared" ca="1" si="9"/>
        <v>0</v>
      </c>
      <c r="J67" t="str">
        <f t="shared" ca="1" si="9"/>
        <v/>
      </c>
      <c r="K67" t="str">
        <f t="shared" ca="1" si="9"/>
        <v/>
      </c>
      <c r="L67" t="str">
        <f t="shared" ca="1" si="9"/>
        <v/>
      </c>
      <c r="M67" t="str">
        <f t="shared" ca="1" si="9"/>
        <v/>
      </c>
      <c r="N67" t="str">
        <f t="shared" ca="1" si="9"/>
        <v/>
      </c>
      <c r="O67" t="str">
        <f t="shared" ca="1" si="9"/>
        <v/>
      </c>
      <c r="P67" t="str">
        <f t="shared" ca="1" si="9"/>
        <v/>
      </c>
      <c r="Q67" t="str">
        <f t="shared" ca="1" si="9"/>
        <v/>
      </c>
      <c r="R67" t="str">
        <f t="shared" ca="1" si="9"/>
        <v/>
      </c>
      <c r="S67" t="str">
        <f t="shared" ca="1" si="9"/>
        <v/>
      </c>
      <c r="T67" t="str">
        <f t="shared" ca="1" si="9"/>
        <v/>
      </c>
      <c r="U67" t="str">
        <f t="shared" ca="1" si="9"/>
        <v/>
      </c>
      <c r="V67" t="str">
        <f t="shared" ca="1" si="9"/>
        <v/>
      </c>
      <c r="W67" t="e">
        <f t="shared" ca="1" si="8"/>
        <v>#DIV/0!</v>
      </c>
    </row>
    <row r="68" spans="1:23">
      <c r="A68" s="13">
        <v>15345</v>
      </c>
      <c r="B68" t="s">
        <v>298</v>
      </c>
      <c r="D68" s="8">
        <v>820</v>
      </c>
      <c r="E68" t="str">
        <f>VLOOKUP($A68,'[1]Complete product listing'!$A:$G,7,FALSE)</f>
        <v>no change</v>
      </c>
      <c r="F68" t="str">
        <f t="shared" ca="1" si="7"/>
        <v/>
      </c>
      <c r="G68" t="str">
        <f t="shared" ca="1" si="9"/>
        <v/>
      </c>
      <c r="H68" t="str">
        <f t="shared" ca="1" si="9"/>
        <v/>
      </c>
      <c r="I68">
        <f t="shared" ca="1" si="9"/>
        <v>0</v>
      </c>
      <c r="J68" t="str">
        <f t="shared" ca="1" si="9"/>
        <v/>
      </c>
      <c r="K68" t="str">
        <f t="shared" ca="1" si="9"/>
        <v/>
      </c>
      <c r="L68" t="str">
        <f t="shared" ca="1" si="9"/>
        <v/>
      </c>
      <c r="M68" t="str">
        <f t="shared" ca="1" si="9"/>
        <v/>
      </c>
      <c r="N68" t="str">
        <f t="shared" ca="1" si="9"/>
        <v/>
      </c>
      <c r="O68" t="str">
        <f t="shared" ca="1" si="9"/>
        <v/>
      </c>
      <c r="P68" t="str">
        <f t="shared" ca="1" si="9"/>
        <v/>
      </c>
      <c r="Q68" t="str">
        <f t="shared" ca="1" si="9"/>
        <v/>
      </c>
      <c r="R68" t="str">
        <f t="shared" ca="1" si="9"/>
        <v/>
      </c>
      <c r="S68" t="str">
        <f t="shared" ca="1" si="9"/>
        <v/>
      </c>
      <c r="T68" t="str">
        <f t="shared" ca="1" si="9"/>
        <v/>
      </c>
      <c r="U68" t="str">
        <f t="shared" ca="1" si="9"/>
        <v/>
      </c>
      <c r="V68" t="str">
        <f t="shared" ca="1" si="9"/>
        <v/>
      </c>
      <c r="W68" t="e">
        <f t="shared" ca="1" si="8"/>
        <v>#DIV/0!</v>
      </c>
    </row>
    <row r="69" spans="1:23">
      <c r="A69" s="13">
        <v>15346</v>
      </c>
      <c r="B69" t="s">
        <v>299</v>
      </c>
      <c r="D69" s="8">
        <v>610</v>
      </c>
      <c r="E69" t="str">
        <f>VLOOKUP($A69,'[1]Complete product listing'!$A:$G,7,FALSE)</f>
        <v>no change</v>
      </c>
      <c r="F69" t="str">
        <f t="shared" ca="1" si="7"/>
        <v/>
      </c>
      <c r="G69" t="str">
        <f t="shared" ca="1" si="9"/>
        <v/>
      </c>
      <c r="H69" t="str">
        <f t="shared" ca="1" si="9"/>
        <v/>
      </c>
      <c r="I69">
        <f t="shared" ca="1" si="9"/>
        <v>0</v>
      </c>
      <c r="J69" t="str">
        <f t="shared" ca="1" si="9"/>
        <v/>
      </c>
      <c r="K69" t="str">
        <f t="shared" ca="1" si="9"/>
        <v/>
      </c>
      <c r="L69" t="str">
        <f t="shared" ca="1" si="9"/>
        <v/>
      </c>
      <c r="M69" t="str">
        <f t="shared" ca="1" si="9"/>
        <v/>
      </c>
      <c r="N69" t="str">
        <f t="shared" ca="1" si="9"/>
        <v/>
      </c>
      <c r="O69" t="str">
        <f t="shared" ca="1" si="9"/>
        <v/>
      </c>
      <c r="P69" t="str">
        <f t="shared" ca="1" si="9"/>
        <v/>
      </c>
      <c r="Q69" t="str">
        <f t="shared" ca="1" si="9"/>
        <v/>
      </c>
      <c r="R69" t="str">
        <f t="shared" ca="1" si="9"/>
        <v/>
      </c>
      <c r="S69" t="str">
        <f t="shared" ca="1" si="9"/>
        <v/>
      </c>
      <c r="T69" t="str">
        <f t="shared" ca="1" si="9"/>
        <v/>
      </c>
      <c r="U69" t="str">
        <f t="shared" ca="1" si="9"/>
        <v/>
      </c>
      <c r="V69" t="str">
        <f t="shared" ca="1" si="9"/>
        <v/>
      </c>
      <c r="W69" t="e">
        <f t="shared" ca="1" si="8"/>
        <v>#DIV/0!</v>
      </c>
    </row>
    <row r="70" spans="1:23">
      <c r="A70" s="13">
        <v>15347</v>
      </c>
      <c r="B70" t="s">
        <v>300</v>
      </c>
      <c r="D70" s="8">
        <v>970</v>
      </c>
      <c r="E70" t="str">
        <f>VLOOKUP($A70,'[1]Complete product listing'!$A:$G,7,FALSE)</f>
        <v>no change</v>
      </c>
      <c r="F70" t="str">
        <f t="shared" ca="1" si="7"/>
        <v/>
      </c>
      <c r="G70" t="str">
        <f t="shared" ca="1" si="9"/>
        <v/>
      </c>
      <c r="H70" t="str">
        <f t="shared" ca="1" si="9"/>
        <v/>
      </c>
      <c r="I70">
        <f t="shared" ca="1" si="9"/>
        <v>0</v>
      </c>
      <c r="J70" t="str">
        <f t="shared" ca="1" si="9"/>
        <v/>
      </c>
      <c r="K70" t="str">
        <f t="shared" ca="1" si="9"/>
        <v/>
      </c>
      <c r="L70" t="str">
        <f t="shared" ca="1" si="9"/>
        <v/>
      </c>
      <c r="M70" t="str">
        <f t="shared" ca="1" si="9"/>
        <v/>
      </c>
      <c r="N70" t="str">
        <f t="shared" ca="1" si="9"/>
        <v/>
      </c>
      <c r="O70" t="str">
        <f t="shared" ca="1" si="9"/>
        <v/>
      </c>
      <c r="P70" t="str">
        <f t="shared" ca="1" si="9"/>
        <v/>
      </c>
      <c r="Q70" t="str">
        <f t="shared" ca="1" si="9"/>
        <v/>
      </c>
      <c r="R70" t="str">
        <f t="shared" ca="1" si="9"/>
        <v/>
      </c>
      <c r="S70" t="str">
        <f t="shared" ca="1" si="9"/>
        <v/>
      </c>
      <c r="T70" t="str">
        <f t="shared" ca="1" si="9"/>
        <v/>
      </c>
      <c r="U70" t="str">
        <f t="shared" ca="1" si="9"/>
        <v/>
      </c>
      <c r="V70" t="str">
        <f t="shared" ca="1" si="9"/>
        <v/>
      </c>
      <c r="W70" t="e">
        <f t="shared" ca="1" si="8"/>
        <v>#DIV/0!</v>
      </c>
    </row>
    <row r="71" spans="1:23">
      <c r="A71" s="13">
        <v>15570</v>
      </c>
      <c r="B71" t="s">
        <v>229</v>
      </c>
      <c r="C71" t="s">
        <v>133</v>
      </c>
      <c r="D71" s="8">
        <v>580</v>
      </c>
      <c r="E71" t="str">
        <f>VLOOKUP($A71,'[1]Complete product listing'!$A:$G,7,FALSE)</f>
        <v>no change</v>
      </c>
      <c r="F71" t="str">
        <f t="shared" ca="1" si="7"/>
        <v/>
      </c>
      <c r="G71">
        <f t="shared" ca="1" si="9"/>
        <v>0</v>
      </c>
      <c r="H71">
        <f t="shared" ca="1" si="9"/>
        <v>0</v>
      </c>
      <c r="I71" t="str">
        <f t="shared" ca="1" si="9"/>
        <v/>
      </c>
      <c r="J71" t="str">
        <f t="shared" ca="1" si="9"/>
        <v/>
      </c>
      <c r="K71" t="str">
        <f t="shared" ca="1" si="9"/>
        <v/>
      </c>
      <c r="L71" t="str">
        <f t="shared" ca="1" si="9"/>
        <v/>
      </c>
      <c r="M71" t="str">
        <f t="shared" ca="1" si="9"/>
        <v/>
      </c>
      <c r="N71" t="str">
        <f t="shared" ca="1" si="9"/>
        <v/>
      </c>
      <c r="O71" t="str">
        <f t="shared" ca="1" si="9"/>
        <v/>
      </c>
      <c r="P71" t="str">
        <f t="shared" ca="1" si="9"/>
        <v/>
      </c>
      <c r="Q71" t="str">
        <f t="shared" ca="1" si="9"/>
        <v/>
      </c>
      <c r="R71" t="str">
        <f t="shared" ca="1" si="9"/>
        <v/>
      </c>
      <c r="S71" t="str">
        <f t="shared" ca="1" si="9"/>
        <v/>
      </c>
      <c r="T71" t="str">
        <f t="shared" ca="1" si="9"/>
        <v/>
      </c>
      <c r="U71" t="str">
        <f t="shared" ca="1" si="9"/>
        <v/>
      </c>
      <c r="V71" t="str">
        <f t="shared" ca="1" si="9"/>
        <v/>
      </c>
      <c r="W71" t="e">
        <f t="shared" ca="1" si="8"/>
        <v>#DIV/0!</v>
      </c>
    </row>
    <row r="72" spans="1:23">
      <c r="A72" s="13">
        <v>15571</v>
      </c>
      <c r="B72" t="s">
        <v>232</v>
      </c>
      <c r="C72" t="s">
        <v>135</v>
      </c>
      <c r="D72" s="8">
        <v>1040</v>
      </c>
      <c r="E72" t="str">
        <f>VLOOKUP($A72,'[1]Complete product listing'!$A:$G,7,FALSE)</f>
        <v>no change</v>
      </c>
      <c r="F72" t="str">
        <f t="shared" ca="1" si="7"/>
        <v/>
      </c>
      <c r="G72">
        <f t="shared" ca="1" si="9"/>
        <v>0</v>
      </c>
      <c r="H72">
        <f t="shared" ca="1" si="9"/>
        <v>0</v>
      </c>
      <c r="I72" t="str">
        <f t="shared" ca="1" si="9"/>
        <v/>
      </c>
      <c r="J72" t="str">
        <f t="shared" ca="1" si="9"/>
        <v/>
      </c>
      <c r="K72" t="str">
        <f t="shared" ca="1" si="9"/>
        <v/>
      </c>
      <c r="L72" t="str">
        <f t="shared" ca="1" si="9"/>
        <v/>
      </c>
      <c r="M72" t="str">
        <f t="shared" ca="1" si="9"/>
        <v/>
      </c>
      <c r="N72" t="str">
        <f t="shared" ca="1" si="9"/>
        <v/>
      </c>
      <c r="O72" t="str">
        <f t="shared" ca="1" si="9"/>
        <v/>
      </c>
      <c r="P72" t="str">
        <f t="shared" ca="1" si="9"/>
        <v/>
      </c>
      <c r="Q72" t="str">
        <f t="shared" ca="1" si="9"/>
        <v/>
      </c>
      <c r="R72" t="str">
        <f t="shared" ca="1" si="9"/>
        <v/>
      </c>
      <c r="S72" t="str">
        <f t="shared" ca="1" si="9"/>
        <v/>
      </c>
      <c r="T72" t="str">
        <f t="shared" ca="1" si="9"/>
        <v/>
      </c>
      <c r="U72" t="str">
        <f t="shared" ca="1" si="9"/>
        <v/>
      </c>
      <c r="V72" t="str">
        <f t="shared" ca="1" si="9"/>
        <v/>
      </c>
      <c r="W72" t="e">
        <f t="shared" ca="1" si="8"/>
        <v>#DIV/0!</v>
      </c>
    </row>
    <row r="73" spans="1:23">
      <c r="A73" s="13">
        <v>15572</v>
      </c>
      <c r="B73" t="s">
        <v>230</v>
      </c>
      <c r="C73" t="s">
        <v>133</v>
      </c>
      <c r="D73" s="8">
        <v>690</v>
      </c>
      <c r="E73" t="str">
        <f>VLOOKUP($A73,'[1]Complete product listing'!$A:$G,7,FALSE)</f>
        <v>no change</v>
      </c>
      <c r="F73" t="str">
        <f t="shared" ca="1" si="7"/>
        <v/>
      </c>
      <c r="G73">
        <f t="shared" ca="1" si="9"/>
        <v>0</v>
      </c>
      <c r="H73">
        <f t="shared" ca="1" si="9"/>
        <v>0</v>
      </c>
      <c r="I73" t="str">
        <f t="shared" ca="1" si="9"/>
        <v/>
      </c>
      <c r="J73" t="str">
        <f t="shared" ca="1" si="9"/>
        <v/>
      </c>
      <c r="K73" t="str">
        <f t="shared" ca="1" si="9"/>
        <v/>
      </c>
      <c r="L73" t="str">
        <f t="shared" ca="1" si="9"/>
        <v/>
      </c>
      <c r="M73" t="str">
        <f t="shared" ca="1" si="9"/>
        <v/>
      </c>
      <c r="N73" t="str">
        <f t="shared" ca="1" si="9"/>
        <v/>
      </c>
      <c r="O73" t="str">
        <f t="shared" ca="1" si="9"/>
        <v/>
      </c>
      <c r="P73" t="str">
        <f t="shared" ca="1" si="9"/>
        <v/>
      </c>
      <c r="Q73" t="str">
        <f t="shared" ca="1" si="9"/>
        <v/>
      </c>
      <c r="R73" t="str">
        <f t="shared" ca="1" si="9"/>
        <v/>
      </c>
      <c r="S73" t="str">
        <f t="shared" ca="1" si="9"/>
        <v/>
      </c>
      <c r="T73" t="str">
        <f t="shared" ca="1" si="9"/>
        <v/>
      </c>
      <c r="U73" t="str">
        <f t="shared" ca="1" si="9"/>
        <v/>
      </c>
      <c r="V73" t="str">
        <f t="shared" ca="1" si="9"/>
        <v/>
      </c>
      <c r="W73" t="e">
        <f t="shared" ca="1" si="8"/>
        <v>#DIV/0!</v>
      </c>
    </row>
    <row r="74" spans="1:23">
      <c r="A74" s="13">
        <v>15573</v>
      </c>
      <c r="B74" t="s">
        <v>233</v>
      </c>
      <c r="C74" t="s">
        <v>135</v>
      </c>
      <c r="D74" s="8">
        <v>1250</v>
      </c>
      <c r="E74" t="str">
        <f>VLOOKUP($A74,'[1]Complete product listing'!$A:$G,7,FALSE)</f>
        <v>no change</v>
      </c>
      <c r="F74" t="str">
        <f t="shared" ca="1" si="7"/>
        <v/>
      </c>
      <c r="G74">
        <f t="shared" ca="1" si="9"/>
        <v>0</v>
      </c>
      <c r="H74">
        <f t="shared" ca="1" si="9"/>
        <v>0</v>
      </c>
      <c r="I74" t="str">
        <f t="shared" ca="1" si="9"/>
        <v/>
      </c>
      <c r="J74" t="str">
        <f t="shared" ca="1" si="9"/>
        <v/>
      </c>
      <c r="K74" t="str">
        <f t="shared" ca="1" si="9"/>
        <v/>
      </c>
      <c r="L74" t="str">
        <f t="shared" ca="1" si="9"/>
        <v/>
      </c>
      <c r="M74" t="str">
        <f t="shared" ca="1" si="9"/>
        <v/>
      </c>
      <c r="N74" t="str">
        <f t="shared" ca="1" si="9"/>
        <v/>
      </c>
      <c r="O74" t="str">
        <f t="shared" ca="1" si="9"/>
        <v/>
      </c>
      <c r="P74" t="str">
        <f t="shared" ca="1" si="9"/>
        <v/>
      </c>
      <c r="Q74" t="str">
        <f t="shared" ca="1" si="9"/>
        <v/>
      </c>
      <c r="R74" t="str">
        <f t="shared" ca="1" si="9"/>
        <v/>
      </c>
      <c r="S74" t="str">
        <f t="shared" ca="1" si="9"/>
        <v/>
      </c>
      <c r="T74" t="str">
        <f t="shared" ca="1" si="9"/>
        <v/>
      </c>
      <c r="U74" t="str">
        <f t="shared" ca="1" si="9"/>
        <v/>
      </c>
      <c r="V74" t="str">
        <f t="shared" ca="1" si="9"/>
        <v/>
      </c>
      <c r="W74" t="e">
        <f t="shared" ca="1" si="8"/>
        <v>#DIV/0!</v>
      </c>
    </row>
    <row r="75" spans="1:23">
      <c r="A75" s="13">
        <v>15574</v>
      </c>
      <c r="B75" t="s">
        <v>231</v>
      </c>
      <c r="C75" t="s">
        <v>133</v>
      </c>
      <c r="D75" s="8">
        <v>920</v>
      </c>
      <c r="E75" t="str">
        <f>VLOOKUP($A75,'[1]Complete product listing'!$A:$G,7,FALSE)</f>
        <v>no change</v>
      </c>
      <c r="F75" t="str">
        <f t="shared" ca="1" si="7"/>
        <v/>
      </c>
      <c r="G75">
        <f t="shared" ca="1" si="9"/>
        <v>0</v>
      </c>
      <c r="H75">
        <f t="shared" ca="1" si="9"/>
        <v>0</v>
      </c>
      <c r="I75" t="str">
        <f t="shared" ca="1" si="9"/>
        <v/>
      </c>
      <c r="J75" t="str">
        <f t="shared" ca="1" si="9"/>
        <v/>
      </c>
      <c r="K75" t="str">
        <f t="shared" ca="1" si="9"/>
        <v/>
      </c>
      <c r="L75" t="str">
        <f t="shared" ca="1" si="9"/>
        <v/>
      </c>
      <c r="M75" t="str">
        <f t="shared" ca="1" si="9"/>
        <v/>
      </c>
      <c r="N75" t="str">
        <f t="shared" ca="1" si="9"/>
        <v/>
      </c>
      <c r="O75" t="str">
        <f t="shared" ca="1" si="9"/>
        <v/>
      </c>
      <c r="P75" t="str">
        <f t="shared" ca="1" si="9"/>
        <v/>
      </c>
      <c r="Q75" t="str">
        <f t="shared" ca="1" si="9"/>
        <v/>
      </c>
      <c r="R75" t="str">
        <f t="shared" ca="1" si="9"/>
        <v/>
      </c>
      <c r="S75" t="str">
        <f t="shared" ca="1" si="9"/>
        <v/>
      </c>
      <c r="T75" t="str">
        <f t="shared" ca="1" si="9"/>
        <v/>
      </c>
      <c r="U75" t="str">
        <f t="shared" ca="1" si="9"/>
        <v/>
      </c>
      <c r="V75" t="str">
        <f t="shared" ca="1" si="9"/>
        <v/>
      </c>
      <c r="W75" t="e">
        <f t="shared" ca="1" si="8"/>
        <v>#DIV/0!</v>
      </c>
    </row>
    <row r="76" spans="1:23">
      <c r="A76" s="13">
        <v>15575</v>
      </c>
      <c r="B76" t="s">
        <v>234</v>
      </c>
      <c r="C76" t="s">
        <v>135</v>
      </c>
      <c r="D76" s="8">
        <v>1660</v>
      </c>
      <c r="E76" t="str">
        <f>VLOOKUP($A76,'[1]Complete product listing'!$A:$G,7,FALSE)</f>
        <v>no change</v>
      </c>
      <c r="F76" t="str">
        <f t="shared" ca="1" si="7"/>
        <v/>
      </c>
      <c r="G76">
        <f t="shared" ca="1" si="9"/>
        <v>0</v>
      </c>
      <c r="H76">
        <f t="shared" ca="1" si="9"/>
        <v>0</v>
      </c>
      <c r="I76" t="str">
        <f t="shared" ca="1" si="9"/>
        <v/>
      </c>
      <c r="J76" t="str">
        <f t="shared" ca="1" si="9"/>
        <v/>
      </c>
      <c r="K76" t="str">
        <f t="shared" ca="1" si="9"/>
        <v/>
      </c>
      <c r="L76" t="str">
        <f t="shared" ca="1" si="9"/>
        <v/>
      </c>
      <c r="M76" t="str">
        <f t="shared" ca="1" si="9"/>
        <v/>
      </c>
      <c r="N76" t="str">
        <f t="shared" ca="1" si="9"/>
        <v/>
      </c>
      <c r="O76" t="str">
        <f t="shared" ca="1" si="9"/>
        <v/>
      </c>
      <c r="P76" t="str">
        <f t="shared" ca="1" si="9"/>
        <v/>
      </c>
      <c r="Q76" t="str">
        <f t="shared" ref="G76:V90" ca="1" si="10">IFERROR(INDEX(INDIRECT("'"&amp;Q$1&amp;"'!$G:$G"),MATCH($A76,INDIRECT("'"&amp;Q$1&amp;"'!$B:$B"),0)),"")</f>
        <v/>
      </c>
      <c r="R76" t="str">
        <f t="shared" ca="1" si="10"/>
        <v/>
      </c>
      <c r="S76" t="str">
        <f t="shared" ca="1" si="10"/>
        <v/>
      </c>
      <c r="T76" t="str">
        <f t="shared" ca="1" si="10"/>
        <v/>
      </c>
      <c r="U76" t="str">
        <f t="shared" ca="1" si="10"/>
        <v/>
      </c>
      <c r="V76" t="str">
        <f t="shared" ca="1" si="10"/>
        <v/>
      </c>
      <c r="W76" t="e">
        <f t="shared" ca="1" si="8"/>
        <v>#DIV/0!</v>
      </c>
    </row>
    <row r="77" spans="1:23">
      <c r="A77" s="13">
        <v>15746</v>
      </c>
      <c r="B77" t="s">
        <v>1069</v>
      </c>
      <c r="D77" s="8">
        <v>690</v>
      </c>
      <c r="E77" t="str">
        <f>VLOOKUP($A77,'[1]Complete product listing'!$A:$G,7,FALSE)</f>
        <v>no change</v>
      </c>
      <c r="F77" t="str">
        <f t="shared" ca="1" si="7"/>
        <v/>
      </c>
      <c r="G77" t="str">
        <f t="shared" ca="1" si="10"/>
        <v/>
      </c>
      <c r="H77" t="str">
        <f t="shared" ca="1" si="10"/>
        <v/>
      </c>
      <c r="I77" t="str">
        <f t="shared" ca="1" si="10"/>
        <v/>
      </c>
      <c r="J77" t="str">
        <f t="shared" ca="1" si="10"/>
        <v/>
      </c>
      <c r="K77" t="str">
        <f t="shared" ca="1" si="10"/>
        <v/>
      </c>
      <c r="L77" t="str">
        <f t="shared" ca="1" si="10"/>
        <v/>
      </c>
      <c r="M77" t="str">
        <f t="shared" ca="1" si="10"/>
        <v/>
      </c>
      <c r="N77" t="str">
        <f t="shared" ca="1" si="10"/>
        <v/>
      </c>
      <c r="O77" t="str">
        <f t="shared" ca="1" si="10"/>
        <v/>
      </c>
      <c r="P77" t="str">
        <f t="shared" ca="1" si="10"/>
        <v/>
      </c>
      <c r="Q77" t="str">
        <f t="shared" ca="1" si="10"/>
        <v/>
      </c>
      <c r="R77">
        <f t="shared" ca="1" si="10"/>
        <v>0</v>
      </c>
      <c r="S77" t="str">
        <f t="shared" ca="1" si="10"/>
        <v/>
      </c>
      <c r="T77" t="str">
        <f t="shared" ca="1" si="10"/>
        <v/>
      </c>
      <c r="U77" t="str">
        <f t="shared" ca="1" si="10"/>
        <v/>
      </c>
      <c r="V77" t="str">
        <f t="shared" ca="1" si="10"/>
        <v/>
      </c>
      <c r="W77" t="e">
        <f t="shared" ca="1" si="8"/>
        <v>#DIV/0!</v>
      </c>
    </row>
    <row r="78" spans="1:23">
      <c r="A78" s="13">
        <v>15747</v>
      </c>
      <c r="B78" t="s">
        <v>1070</v>
      </c>
      <c r="D78" s="8">
        <v>1730</v>
      </c>
      <c r="E78" t="str">
        <f>VLOOKUP($A78,'[1]Complete product listing'!$A:$G,7,FALSE)</f>
        <v>no change</v>
      </c>
      <c r="F78" t="str">
        <f t="shared" ca="1" si="7"/>
        <v/>
      </c>
      <c r="G78" t="str">
        <f t="shared" ca="1" si="10"/>
        <v/>
      </c>
      <c r="H78" t="str">
        <f t="shared" ca="1" si="10"/>
        <v/>
      </c>
      <c r="I78" t="str">
        <f t="shared" ca="1" si="10"/>
        <v/>
      </c>
      <c r="J78" t="str">
        <f t="shared" ca="1" si="10"/>
        <v/>
      </c>
      <c r="K78" t="str">
        <f t="shared" ca="1" si="10"/>
        <v/>
      </c>
      <c r="L78" t="str">
        <f t="shared" ca="1" si="10"/>
        <v/>
      </c>
      <c r="M78" t="str">
        <f t="shared" ca="1" si="10"/>
        <v/>
      </c>
      <c r="N78" t="str">
        <f t="shared" ca="1" si="10"/>
        <v/>
      </c>
      <c r="O78" t="str">
        <f t="shared" ca="1" si="10"/>
        <v/>
      </c>
      <c r="P78" t="str">
        <f t="shared" ca="1" si="10"/>
        <v/>
      </c>
      <c r="Q78" t="str">
        <f t="shared" ca="1" si="10"/>
        <v/>
      </c>
      <c r="R78">
        <f t="shared" ca="1" si="10"/>
        <v>0</v>
      </c>
      <c r="S78" t="str">
        <f t="shared" ca="1" si="10"/>
        <v/>
      </c>
      <c r="T78" t="str">
        <f t="shared" ca="1" si="10"/>
        <v/>
      </c>
      <c r="U78" t="str">
        <f t="shared" ca="1" si="10"/>
        <v/>
      </c>
      <c r="V78" t="str">
        <f t="shared" ca="1" si="10"/>
        <v/>
      </c>
      <c r="W78" t="e">
        <f t="shared" ca="1" si="8"/>
        <v>#DIV/0!</v>
      </c>
    </row>
    <row r="79" spans="1:23">
      <c r="A79" s="13">
        <v>15760</v>
      </c>
      <c r="B79" t="s">
        <v>1066</v>
      </c>
      <c r="C79" t="s">
        <v>133</v>
      </c>
      <c r="D79" s="8">
        <v>120</v>
      </c>
      <c r="E79" t="str">
        <f>VLOOKUP($A79,'[1]Complete product listing'!$A:$G,7,FALSE)</f>
        <v>no change</v>
      </c>
      <c r="F79" t="str">
        <f t="shared" ca="1" si="7"/>
        <v/>
      </c>
      <c r="G79" t="str">
        <f t="shared" ca="1" si="10"/>
        <v/>
      </c>
      <c r="H79" t="str">
        <f t="shared" ca="1" si="10"/>
        <v/>
      </c>
      <c r="I79" t="str">
        <f t="shared" ca="1" si="10"/>
        <v/>
      </c>
      <c r="J79" t="str">
        <f t="shared" ca="1" si="10"/>
        <v/>
      </c>
      <c r="K79" t="str">
        <f t="shared" ca="1" si="10"/>
        <v/>
      </c>
      <c r="L79" t="str">
        <f t="shared" ca="1" si="10"/>
        <v/>
      </c>
      <c r="M79" t="str">
        <f t="shared" ca="1" si="10"/>
        <v/>
      </c>
      <c r="N79" t="str">
        <f t="shared" ca="1" si="10"/>
        <v/>
      </c>
      <c r="O79" t="str">
        <f t="shared" ca="1" si="10"/>
        <v/>
      </c>
      <c r="P79" t="str">
        <f t="shared" ca="1" si="10"/>
        <v/>
      </c>
      <c r="Q79" t="str">
        <f t="shared" ca="1" si="10"/>
        <v/>
      </c>
      <c r="R79">
        <f t="shared" ca="1" si="10"/>
        <v>0</v>
      </c>
      <c r="S79" t="str">
        <f t="shared" ca="1" si="10"/>
        <v/>
      </c>
      <c r="T79" t="str">
        <f t="shared" ca="1" si="10"/>
        <v/>
      </c>
      <c r="U79" t="str">
        <f t="shared" ca="1" si="10"/>
        <v/>
      </c>
      <c r="V79" t="str">
        <f t="shared" ca="1" si="10"/>
        <v/>
      </c>
      <c r="W79" t="e">
        <f t="shared" ca="1" si="8"/>
        <v>#DIV/0!</v>
      </c>
    </row>
    <row r="80" spans="1:23">
      <c r="A80" s="13">
        <v>15761</v>
      </c>
      <c r="B80" t="s">
        <v>1067</v>
      </c>
      <c r="C80" t="s">
        <v>135</v>
      </c>
      <c r="D80" s="8">
        <v>230</v>
      </c>
      <c r="E80" t="str">
        <f>VLOOKUP($A80,'[1]Complete product listing'!$A:$G,7,FALSE)</f>
        <v>no change</v>
      </c>
      <c r="F80" t="str">
        <f t="shared" ca="1" si="7"/>
        <v/>
      </c>
      <c r="G80" t="str">
        <f t="shared" ca="1" si="10"/>
        <v/>
      </c>
      <c r="H80" t="str">
        <f t="shared" ca="1" si="10"/>
        <v/>
      </c>
      <c r="I80" t="str">
        <f t="shared" ca="1" si="10"/>
        <v/>
      </c>
      <c r="J80" t="str">
        <f t="shared" ca="1" si="10"/>
        <v/>
      </c>
      <c r="K80" t="str">
        <f t="shared" ca="1" si="10"/>
        <v/>
      </c>
      <c r="L80" t="str">
        <f t="shared" ca="1" si="10"/>
        <v/>
      </c>
      <c r="M80" t="str">
        <f t="shared" ca="1" si="10"/>
        <v/>
      </c>
      <c r="N80" t="str">
        <f t="shared" ca="1" si="10"/>
        <v/>
      </c>
      <c r="O80" t="str">
        <f t="shared" ca="1" si="10"/>
        <v/>
      </c>
      <c r="P80" t="str">
        <f t="shared" ca="1" si="10"/>
        <v/>
      </c>
      <c r="Q80" t="str">
        <f t="shared" ca="1" si="10"/>
        <v/>
      </c>
      <c r="R80">
        <f t="shared" ca="1" si="10"/>
        <v>0</v>
      </c>
      <c r="S80" t="str">
        <f t="shared" ca="1" si="10"/>
        <v/>
      </c>
      <c r="T80" t="str">
        <f t="shared" ca="1" si="10"/>
        <v/>
      </c>
      <c r="U80" t="str">
        <f t="shared" ca="1" si="10"/>
        <v/>
      </c>
      <c r="V80" t="str">
        <f t="shared" ca="1" si="10"/>
        <v/>
      </c>
      <c r="W80" t="e">
        <f t="shared" ca="1" si="8"/>
        <v>#DIV/0!</v>
      </c>
    </row>
    <row r="81" spans="1:23">
      <c r="A81" s="13">
        <v>15850</v>
      </c>
      <c r="B81" t="s">
        <v>1060</v>
      </c>
      <c r="C81" t="s">
        <v>133</v>
      </c>
      <c r="D81" s="8">
        <v>700</v>
      </c>
      <c r="E81" t="str">
        <f>VLOOKUP($A81,'[1]Complete product listing'!$A:$G,7,FALSE)</f>
        <v>no change</v>
      </c>
      <c r="F81" t="str">
        <f t="shared" ca="1" si="7"/>
        <v/>
      </c>
      <c r="G81" t="str">
        <f t="shared" ca="1" si="10"/>
        <v/>
      </c>
      <c r="H81" t="str">
        <f t="shared" ca="1" si="10"/>
        <v/>
      </c>
      <c r="I81" t="str">
        <f t="shared" ca="1" si="10"/>
        <v/>
      </c>
      <c r="J81" t="str">
        <f t="shared" ca="1" si="10"/>
        <v/>
      </c>
      <c r="K81" t="str">
        <f t="shared" ca="1" si="10"/>
        <v/>
      </c>
      <c r="L81" t="str">
        <f t="shared" ca="1" si="10"/>
        <v/>
      </c>
      <c r="M81" t="str">
        <f t="shared" ca="1" si="10"/>
        <v/>
      </c>
      <c r="N81" t="str">
        <f t="shared" ca="1" si="10"/>
        <v/>
      </c>
      <c r="O81" t="str">
        <f t="shared" ca="1" si="10"/>
        <v/>
      </c>
      <c r="P81" t="str">
        <f t="shared" ca="1" si="10"/>
        <v/>
      </c>
      <c r="Q81" t="str">
        <f t="shared" ca="1" si="10"/>
        <v/>
      </c>
      <c r="R81">
        <f t="shared" ca="1" si="10"/>
        <v>0</v>
      </c>
      <c r="S81" t="str">
        <f t="shared" ca="1" si="10"/>
        <v/>
      </c>
      <c r="T81" t="str">
        <f t="shared" ca="1" si="10"/>
        <v/>
      </c>
      <c r="U81" t="str">
        <f t="shared" ca="1" si="10"/>
        <v/>
      </c>
      <c r="V81" t="str">
        <f t="shared" ca="1" si="10"/>
        <v/>
      </c>
      <c r="W81" t="e">
        <f t="shared" ca="1" si="8"/>
        <v>#DIV/0!</v>
      </c>
    </row>
    <row r="82" spans="1:23">
      <c r="A82" s="13">
        <v>16163</v>
      </c>
      <c r="B82" t="s">
        <v>743</v>
      </c>
      <c r="C82" t="s">
        <v>744</v>
      </c>
      <c r="D82" s="8">
        <v>3540</v>
      </c>
      <c r="E82" t="str">
        <f>VLOOKUP($A82,'[1]Complete product listing'!$A:$G,7,FALSE)</f>
        <v>no change</v>
      </c>
      <c r="F82" t="str">
        <f t="shared" ca="1" si="7"/>
        <v/>
      </c>
      <c r="G82" t="str">
        <f t="shared" ca="1" si="10"/>
        <v/>
      </c>
      <c r="H82" t="str">
        <f t="shared" ca="1" si="10"/>
        <v/>
      </c>
      <c r="I82" t="str">
        <f t="shared" ca="1" si="10"/>
        <v/>
      </c>
      <c r="J82" t="str">
        <f t="shared" ca="1" si="10"/>
        <v/>
      </c>
      <c r="K82" t="str">
        <f t="shared" ca="1" si="10"/>
        <v/>
      </c>
      <c r="L82" t="str">
        <f t="shared" ca="1" si="10"/>
        <v/>
      </c>
      <c r="M82">
        <f t="shared" ca="1" si="10"/>
        <v>0</v>
      </c>
      <c r="N82" t="str">
        <f t="shared" ca="1" si="10"/>
        <v/>
      </c>
      <c r="O82" t="str">
        <f t="shared" ca="1" si="10"/>
        <v/>
      </c>
      <c r="P82" t="str">
        <f t="shared" ca="1" si="10"/>
        <v/>
      </c>
      <c r="Q82" t="str">
        <f t="shared" ca="1" si="10"/>
        <v/>
      </c>
      <c r="R82" t="str">
        <f t="shared" ca="1" si="10"/>
        <v/>
      </c>
      <c r="S82" t="str">
        <f t="shared" ca="1" si="10"/>
        <v/>
      </c>
      <c r="T82" t="str">
        <f t="shared" ca="1" si="10"/>
        <v/>
      </c>
      <c r="U82" t="str">
        <f t="shared" ca="1" si="10"/>
        <v/>
      </c>
      <c r="V82" t="str">
        <f t="shared" ca="1" si="10"/>
        <v/>
      </c>
      <c r="W82" t="e">
        <f t="shared" ca="1" si="8"/>
        <v>#DIV/0!</v>
      </c>
    </row>
    <row r="83" spans="1:23">
      <c r="A83" s="13">
        <v>16175</v>
      </c>
      <c r="B83" t="s">
        <v>745</v>
      </c>
      <c r="C83" t="s">
        <v>744</v>
      </c>
      <c r="D83" s="8">
        <v>4420</v>
      </c>
      <c r="E83" t="str">
        <f>VLOOKUP($A83,'[1]Complete product listing'!$A:$G,7,FALSE)</f>
        <v>no change</v>
      </c>
      <c r="F83" t="str">
        <f t="shared" ca="1" si="7"/>
        <v/>
      </c>
      <c r="G83" t="str">
        <f t="shared" ca="1" si="10"/>
        <v/>
      </c>
      <c r="H83" t="str">
        <f t="shared" ca="1" si="10"/>
        <v/>
      </c>
      <c r="I83" t="str">
        <f t="shared" ca="1" si="10"/>
        <v/>
      </c>
      <c r="J83" t="str">
        <f t="shared" ca="1" si="10"/>
        <v/>
      </c>
      <c r="K83" t="str">
        <f t="shared" ca="1" si="10"/>
        <v/>
      </c>
      <c r="L83" t="str">
        <f t="shared" ca="1" si="10"/>
        <v/>
      </c>
      <c r="M83">
        <f t="shared" ca="1" si="10"/>
        <v>0</v>
      </c>
      <c r="N83" t="str">
        <f t="shared" ca="1" si="10"/>
        <v/>
      </c>
      <c r="O83" t="str">
        <f t="shared" ca="1" si="10"/>
        <v/>
      </c>
      <c r="P83" t="str">
        <f t="shared" ca="1" si="10"/>
        <v/>
      </c>
      <c r="Q83" t="str">
        <f t="shared" ca="1" si="10"/>
        <v/>
      </c>
      <c r="R83" t="str">
        <f t="shared" ca="1" si="10"/>
        <v/>
      </c>
      <c r="S83" t="str">
        <f t="shared" ca="1" si="10"/>
        <v/>
      </c>
      <c r="T83" t="str">
        <f t="shared" ca="1" si="10"/>
        <v/>
      </c>
      <c r="U83" t="str">
        <f t="shared" ca="1" si="10"/>
        <v/>
      </c>
      <c r="V83" t="str">
        <f t="shared" ca="1" si="10"/>
        <v/>
      </c>
      <c r="W83" t="e">
        <f t="shared" ca="1" si="8"/>
        <v>#DIV/0!</v>
      </c>
    </row>
    <row r="84" spans="1:23">
      <c r="A84" s="13">
        <v>16176</v>
      </c>
      <c r="B84" t="s">
        <v>746</v>
      </c>
      <c r="C84" t="s">
        <v>744</v>
      </c>
      <c r="D84" s="8">
        <v>3980</v>
      </c>
      <c r="E84" t="str">
        <f>VLOOKUP($A84,'[1]Complete product listing'!$A:$G,7,FALSE)</f>
        <v>no change</v>
      </c>
      <c r="F84" t="str">
        <f t="shared" ca="1" si="7"/>
        <v/>
      </c>
      <c r="G84" t="str">
        <f t="shared" ca="1" si="10"/>
        <v/>
      </c>
      <c r="H84" t="str">
        <f t="shared" ca="1" si="10"/>
        <v/>
      </c>
      <c r="I84" t="str">
        <f t="shared" ca="1" si="10"/>
        <v/>
      </c>
      <c r="J84" t="str">
        <f t="shared" ca="1" si="10"/>
        <v/>
      </c>
      <c r="K84" t="str">
        <f t="shared" ca="1" si="10"/>
        <v/>
      </c>
      <c r="L84" t="str">
        <f t="shared" ca="1" si="10"/>
        <v/>
      </c>
      <c r="M84">
        <f t="shared" ca="1" si="10"/>
        <v>0</v>
      </c>
      <c r="N84" t="str">
        <f t="shared" ca="1" si="10"/>
        <v/>
      </c>
      <c r="O84" t="str">
        <f t="shared" ca="1" si="10"/>
        <v/>
      </c>
      <c r="P84" t="str">
        <f t="shared" ca="1" si="10"/>
        <v/>
      </c>
      <c r="Q84" t="str">
        <f t="shared" ca="1" si="10"/>
        <v/>
      </c>
      <c r="R84" t="str">
        <f t="shared" ca="1" si="10"/>
        <v/>
      </c>
      <c r="S84" t="str">
        <f t="shared" ca="1" si="10"/>
        <v/>
      </c>
      <c r="T84" t="str">
        <f t="shared" ca="1" si="10"/>
        <v/>
      </c>
      <c r="U84" t="str">
        <f t="shared" ca="1" si="10"/>
        <v/>
      </c>
      <c r="V84" t="str">
        <f t="shared" ca="1" si="10"/>
        <v/>
      </c>
      <c r="W84" t="e">
        <f t="shared" ca="1" si="8"/>
        <v>#DIV/0!</v>
      </c>
    </row>
    <row r="85" spans="1:23">
      <c r="A85" s="13">
        <v>16177</v>
      </c>
      <c r="B85" t="s">
        <v>747</v>
      </c>
      <c r="C85" t="s">
        <v>744</v>
      </c>
      <c r="D85" s="8">
        <v>4860</v>
      </c>
      <c r="E85" t="str">
        <f>VLOOKUP($A85,'[1]Complete product listing'!$A:$G,7,FALSE)</f>
        <v>no change</v>
      </c>
      <c r="F85" t="str">
        <f t="shared" ca="1" si="7"/>
        <v/>
      </c>
      <c r="G85" t="str">
        <f t="shared" ca="1" si="10"/>
        <v/>
      </c>
      <c r="H85" t="str">
        <f t="shared" ca="1" si="10"/>
        <v/>
      </c>
      <c r="I85" t="str">
        <f t="shared" ca="1" si="10"/>
        <v/>
      </c>
      <c r="J85" t="str">
        <f t="shared" ca="1" si="10"/>
        <v/>
      </c>
      <c r="K85" t="str">
        <f t="shared" ca="1" si="10"/>
        <v/>
      </c>
      <c r="L85" t="str">
        <f t="shared" ca="1" si="10"/>
        <v/>
      </c>
      <c r="M85">
        <f t="shared" ca="1" si="10"/>
        <v>0</v>
      </c>
      <c r="N85" t="str">
        <f t="shared" ca="1" si="10"/>
        <v/>
      </c>
      <c r="O85" t="str">
        <f t="shared" ca="1" si="10"/>
        <v/>
      </c>
      <c r="P85" t="str">
        <f t="shared" ca="1" si="10"/>
        <v/>
      </c>
      <c r="Q85" t="str">
        <f t="shared" ca="1" si="10"/>
        <v/>
      </c>
      <c r="R85" t="str">
        <f t="shared" ca="1" si="10"/>
        <v/>
      </c>
      <c r="S85" t="str">
        <f t="shared" ca="1" si="10"/>
        <v/>
      </c>
      <c r="T85" t="str">
        <f t="shared" ca="1" si="10"/>
        <v/>
      </c>
      <c r="U85" t="str">
        <f t="shared" ca="1" si="10"/>
        <v/>
      </c>
      <c r="V85" t="str">
        <f t="shared" ca="1" si="10"/>
        <v/>
      </c>
      <c r="W85" t="e">
        <f t="shared" ca="1" si="8"/>
        <v>#DIV/0!</v>
      </c>
    </row>
    <row r="86" spans="1:23">
      <c r="A86" s="13">
        <v>16178</v>
      </c>
      <c r="B86" t="s">
        <v>836</v>
      </c>
      <c r="C86" t="s">
        <v>744</v>
      </c>
      <c r="D86" s="8">
        <v>3540</v>
      </c>
      <c r="E86" t="str">
        <f>VLOOKUP($A86,'[1]Complete product listing'!$A:$G,7,FALSE)</f>
        <v>no change</v>
      </c>
      <c r="F86" t="str">
        <f t="shared" ca="1" si="7"/>
        <v/>
      </c>
      <c r="G86" t="str">
        <f t="shared" ca="1" si="10"/>
        <v/>
      </c>
      <c r="H86" t="str">
        <f t="shared" ca="1" si="10"/>
        <v/>
      </c>
      <c r="I86" t="str">
        <f t="shared" ca="1" si="10"/>
        <v/>
      </c>
      <c r="J86" t="str">
        <f t="shared" ca="1" si="10"/>
        <v/>
      </c>
      <c r="K86" t="str">
        <f t="shared" ca="1" si="10"/>
        <v/>
      </c>
      <c r="L86" t="str">
        <f t="shared" ca="1" si="10"/>
        <v/>
      </c>
      <c r="M86" t="str">
        <f t="shared" ca="1" si="10"/>
        <v/>
      </c>
      <c r="N86">
        <f t="shared" ca="1" si="10"/>
        <v>0</v>
      </c>
      <c r="O86" t="str">
        <f t="shared" ca="1" si="10"/>
        <v/>
      </c>
      <c r="P86" t="str">
        <f t="shared" ca="1" si="10"/>
        <v/>
      </c>
      <c r="Q86" t="str">
        <f t="shared" ca="1" si="10"/>
        <v/>
      </c>
      <c r="R86" t="str">
        <f t="shared" ca="1" si="10"/>
        <v/>
      </c>
      <c r="S86" t="str">
        <f t="shared" ca="1" si="10"/>
        <v/>
      </c>
      <c r="T86" t="str">
        <f t="shared" ca="1" si="10"/>
        <v/>
      </c>
      <c r="U86" t="str">
        <f t="shared" ca="1" si="10"/>
        <v/>
      </c>
      <c r="V86" t="str">
        <f t="shared" ca="1" si="10"/>
        <v/>
      </c>
      <c r="W86" t="e">
        <f t="shared" ca="1" si="8"/>
        <v>#DIV/0!</v>
      </c>
    </row>
    <row r="87" spans="1:23">
      <c r="A87" s="13">
        <v>16179</v>
      </c>
      <c r="B87" t="s">
        <v>837</v>
      </c>
      <c r="C87" t="s">
        <v>744</v>
      </c>
      <c r="D87" s="8">
        <v>4420</v>
      </c>
      <c r="E87" t="str">
        <f>VLOOKUP($A87,'[1]Complete product listing'!$A:$G,7,FALSE)</f>
        <v>no change</v>
      </c>
      <c r="F87" t="str">
        <f t="shared" ca="1" si="7"/>
        <v/>
      </c>
      <c r="G87" t="str">
        <f t="shared" ca="1" si="10"/>
        <v/>
      </c>
      <c r="H87" t="str">
        <f t="shared" ca="1" si="10"/>
        <v/>
      </c>
      <c r="I87" t="str">
        <f t="shared" ca="1" si="10"/>
        <v/>
      </c>
      <c r="J87" t="str">
        <f t="shared" ca="1" si="10"/>
        <v/>
      </c>
      <c r="K87" t="str">
        <f t="shared" ca="1" si="10"/>
        <v/>
      </c>
      <c r="L87" t="str">
        <f t="shared" ca="1" si="10"/>
        <v/>
      </c>
      <c r="M87" t="str">
        <f t="shared" ca="1" si="10"/>
        <v/>
      </c>
      <c r="N87">
        <f t="shared" ca="1" si="10"/>
        <v>0</v>
      </c>
      <c r="O87" t="str">
        <f t="shared" ca="1" si="10"/>
        <v/>
      </c>
      <c r="P87" t="str">
        <f t="shared" ca="1" si="10"/>
        <v/>
      </c>
      <c r="Q87" t="str">
        <f t="shared" ca="1" si="10"/>
        <v/>
      </c>
      <c r="R87" t="str">
        <f t="shared" ca="1" si="10"/>
        <v/>
      </c>
      <c r="S87" t="str">
        <f t="shared" ca="1" si="10"/>
        <v/>
      </c>
      <c r="T87" t="str">
        <f t="shared" ca="1" si="10"/>
        <v/>
      </c>
      <c r="U87" t="str">
        <f t="shared" ca="1" si="10"/>
        <v/>
      </c>
      <c r="V87" t="str">
        <f t="shared" ca="1" si="10"/>
        <v/>
      </c>
      <c r="W87" t="e">
        <f t="shared" ca="1" si="8"/>
        <v>#DIV/0!</v>
      </c>
    </row>
    <row r="88" spans="1:23">
      <c r="A88" s="13">
        <v>16180</v>
      </c>
      <c r="B88" t="s">
        <v>838</v>
      </c>
      <c r="C88" t="s">
        <v>744</v>
      </c>
      <c r="D88" s="8">
        <v>5310</v>
      </c>
      <c r="E88" t="str">
        <f>VLOOKUP($A88,'[1]Complete product listing'!$A:$G,7,FALSE)</f>
        <v>no change</v>
      </c>
      <c r="F88" t="str">
        <f t="shared" ca="1" si="7"/>
        <v/>
      </c>
      <c r="G88" t="str">
        <f t="shared" ca="1" si="10"/>
        <v/>
      </c>
      <c r="H88" t="str">
        <f t="shared" ca="1" si="10"/>
        <v/>
      </c>
      <c r="I88" t="str">
        <f t="shared" ca="1" si="10"/>
        <v/>
      </c>
      <c r="J88" t="str">
        <f t="shared" ca="1" si="10"/>
        <v/>
      </c>
      <c r="K88" t="str">
        <f t="shared" ca="1" si="10"/>
        <v/>
      </c>
      <c r="L88" t="str">
        <f t="shared" ca="1" si="10"/>
        <v/>
      </c>
      <c r="M88" t="str">
        <f t="shared" ca="1" si="10"/>
        <v/>
      </c>
      <c r="N88">
        <f t="shared" ca="1" si="10"/>
        <v>0</v>
      </c>
      <c r="O88" t="str">
        <f t="shared" ca="1" si="10"/>
        <v/>
      </c>
      <c r="P88" t="str">
        <f t="shared" ca="1" si="10"/>
        <v/>
      </c>
      <c r="Q88" t="str">
        <f t="shared" ca="1" si="10"/>
        <v/>
      </c>
      <c r="R88" t="str">
        <f t="shared" ca="1" si="10"/>
        <v/>
      </c>
      <c r="S88" t="str">
        <f t="shared" ca="1" si="10"/>
        <v/>
      </c>
      <c r="T88" t="str">
        <f t="shared" ca="1" si="10"/>
        <v/>
      </c>
      <c r="U88" t="str">
        <f t="shared" ca="1" si="10"/>
        <v/>
      </c>
      <c r="V88" t="str">
        <f t="shared" ca="1" si="10"/>
        <v/>
      </c>
      <c r="W88" t="e">
        <f t="shared" ca="1" si="8"/>
        <v>#DIV/0!</v>
      </c>
    </row>
    <row r="89" spans="1:23">
      <c r="A89" s="13">
        <v>16181</v>
      </c>
      <c r="B89" t="s">
        <v>748</v>
      </c>
      <c r="C89" t="s">
        <v>749</v>
      </c>
      <c r="D89" s="8">
        <v>6360</v>
      </c>
      <c r="E89" t="str">
        <f>VLOOKUP($A89,'[1]Complete product listing'!$A:$G,7,FALSE)</f>
        <v>no change</v>
      </c>
      <c r="F89" t="str">
        <f t="shared" ca="1" si="7"/>
        <v/>
      </c>
      <c r="G89" t="str">
        <f t="shared" ca="1" si="10"/>
        <v/>
      </c>
      <c r="H89" t="str">
        <f t="shared" ca="1" si="10"/>
        <v/>
      </c>
      <c r="I89" t="str">
        <f t="shared" ca="1" si="10"/>
        <v/>
      </c>
      <c r="J89" t="str">
        <f t="shared" ca="1" si="10"/>
        <v/>
      </c>
      <c r="K89" t="str">
        <f t="shared" ca="1" si="10"/>
        <v/>
      </c>
      <c r="L89" t="str">
        <f t="shared" ca="1" si="10"/>
        <v/>
      </c>
      <c r="M89">
        <f t="shared" ca="1" si="10"/>
        <v>0</v>
      </c>
      <c r="N89" t="str">
        <f t="shared" ca="1" si="10"/>
        <v/>
      </c>
      <c r="O89" t="str">
        <f t="shared" ca="1" si="10"/>
        <v/>
      </c>
      <c r="P89" t="str">
        <f t="shared" ca="1" si="10"/>
        <v/>
      </c>
      <c r="Q89" t="str">
        <f t="shared" ca="1" si="10"/>
        <v/>
      </c>
      <c r="R89" t="str">
        <f t="shared" ca="1" si="10"/>
        <v/>
      </c>
      <c r="S89" t="str">
        <f t="shared" ca="1" si="10"/>
        <v/>
      </c>
      <c r="T89" t="str">
        <f t="shared" ca="1" si="10"/>
        <v/>
      </c>
      <c r="U89" t="str">
        <f t="shared" ca="1" si="10"/>
        <v/>
      </c>
      <c r="V89" t="str">
        <f t="shared" ca="1" si="10"/>
        <v/>
      </c>
      <c r="W89" t="e">
        <f t="shared" ca="1" si="8"/>
        <v>#DIV/0!</v>
      </c>
    </row>
    <row r="90" spans="1:23">
      <c r="A90" s="13">
        <v>16182</v>
      </c>
      <c r="B90" t="s">
        <v>750</v>
      </c>
      <c r="C90" t="s">
        <v>749</v>
      </c>
      <c r="D90" s="8">
        <v>7950</v>
      </c>
      <c r="E90" t="str">
        <f>VLOOKUP($A90,'[1]Complete product listing'!$A:$G,7,FALSE)</f>
        <v>no change</v>
      </c>
      <c r="F90" t="str">
        <f t="shared" ca="1" si="7"/>
        <v/>
      </c>
      <c r="G90" t="str">
        <f t="shared" ca="1" si="10"/>
        <v/>
      </c>
      <c r="H90" t="str">
        <f t="shared" ca="1" si="10"/>
        <v/>
      </c>
      <c r="I90" t="str">
        <f t="shared" ca="1" si="10"/>
        <v/>
      </c>
      <c r="J90" t="str">
        <f t="shared" ca="1" si="10"/>
        <v/>
      </c>
      <c r="K90" t="str">
        <f t="shared" ca="1" si="10"/>
        <v/>
      </c>
      <c r="L90" t="str">
        <f t="shared" ca="1" si="10"/>
        <v/>
      </c>
      <c r="M90">
        <f t="shared" ca="1" si="10"/>
        <v>0</v>
      </c>
      <c r="N90" t="str">
        <f t="shared" ca="1" si="10"/>
        <v/>
      </c>
      <c r="O90" t="str">
        <f t="shared" ca="1" si="10"/>
        <v/>
      </c>
      <c r="P90" t="str">
        <f t="shared" ref="G90:V95" ca="1" si="11">IFERROR(INDEX(INDIRECT("'"&amp;P$1&amp;"'!$G:$G"),MATCH($A90,INDIRECT("'"&amp;P$1&amp;"'!$B:$B"),0)),"")</f>
        <v/>
      </c>
      <c r="Q90" t="str">
        <f t="shared" ca="1" si="11"/>
        <v/>
      </c>
      <c r="R90" t="str">
        <f t="shared" ca="1" si="11"/>
        <v/>
      </c>
      <c r="S90" t="str">
        <f t="shared" ca="1" si="11"/>
        <v/>
      </c>
      <c r="T90" t="str">
        <f t="shared" ca="1" si="11"/>
        <v/>
      </c>
      <c r="U90" t="str">
        <f t="shared" ca="1" si="11"/>
        <v/>
      </c>
      <c r="V90" t="str">
        <f t="shared" ca="1" si="11"/>
        <v/>
      </c>
      <c r="W90" t="e">
        <f t="shared" ca="1" si="8"/>
        <v>#DIV/0!</v>
      </c>
    </row>
    <row r="91" spans="1:23">
      <c r="A91" s="13">
        <v>16183</v>
      </c>
      <c r="B91" t="s">
        <v>751</v>
      </c>
      <c r="C91" t="s">
        <v>749</v>
      </c>
      <c r="D91" s="8">
        <v>7160</v>
      </c>
      <c r="E91" t="str">
        <f>VLOOKUP($A91,'[1]Complete product listing'!$A:$G,7,FALSE)</f>
        <v>no change</v>
      </c>
      <c r="F91" t="str">
        <f t="shared" ca="1" si="7"/>
        <v/>
      </c>
      <c r="G91" t="str">
        <f t="shared" ca="1" si="11"/>
        <v/>
      </c>
      <c r="H91" t="str">
        <f t="shared" ca="1" si="11"/>
        <v/>
      </c>
      <c r="I91" t="str">
        <f t="shared" ca="1" si="11"/>
        <v/>
      </c>
      <c r="J91" t="str">
        <f t="shared" ca="1" si="11"/>
        <v/>
      </c>
      <c r="K91" t="str">
        <f t="shared" ca="1" si="11"/>
        <v/>
      </c>
      <c r="L91" t="str">
        <f t="shared" ca="1" si="11"/>
        <v/>
      </c>
      <c r="M91">
        <f t="shared" ca="1" si="11"/>
        <v>0</v>
      </c>
      <c r="N91" t="str">
        <f t="shared" ca="1" si="11"/>
        <v/>
      </c>
      <c r="O91" t="str">
        <f t="shared" ca="1" si="11"/>
        <v/>
      </c>
      <c r="P91" t="str">
        <f t="shared" ca="1" si="11"/>
        <v/>
      </c>
      <c r="Q91" t="str">
        <f t="shared" ca="1" si="11"/>
        <v/>
      </c>
      <c r="R91" t="str">
        <f t="shared" ca="1" si="11"/>
        <v/>
      </c>
      <c r="S91" t="str">
        <f t="shared" ca="1" si="11"/>
        <v/>
      </c>
      <c r="T91" t="str">
        <f t="shared" ca="1" si="11"/>
        <v/>
      </c>
      <c r="U91" t="str">
        <f t="shared" ca="1" si="11"/>
        <v/>
      </c>
      <c r="V91" t="str">
        <f t="shared" ca="1" si="11"/>
        <v/>
      </c>
      <c r="W91" t="e">
        <f t="shared" ca="1" si="8"/>
        <v>#DIV/0!</v>
      </c>
    </row>
    <row r="92" spans="1:23">
      <c r="A92" s="13">
        <v>16184</v>
      </c>
      <c r="B92" t="s">
        <v>752</v>
      </c>
      <c r="C92" t="s">
        <v>749</v>
      </c>
      <c r="D92" s="8">
        <v>8750</v>
      </c>
      <c r="E92" t="str">
        <f>VLOOKUP($A92,'[1]Complete product listing'!$A:$G,7,FALSE)</f>
        <v>no change</v>
      </c>
      <c r="F92" t="str">
        <f t="shared" ca="1" si="7"/>
        <v/>
      </c>
      <c r="G92" t="str">
        <f t="shared" ca="1" si="11"/>
        <v/>
      </c>
      <c r="H92" t="str">
        <f t="shared" ca="1" si="11"/>
        <v/>
      </c>
      <c r="I92" t="str">
        <f t="shared" ca="1" si="11"/>
        <v/>
      </c>
      <c r="J92" t="str">
        <f t="shared" ca="1" si="11"/>
        <v/>
      </c>
      <c r="K92" t="str">
        <f t="shared" ca="1" si="11"/>
        <v/>
      </c>
      <c r="L92" t="str">
        <f t="shared" ca="1" si="11"/>
        <v/>
      </c>
      <c r="M92">
        <f t="shared" ca="1" si="11"/>
        <v>0</v>
      </c>
      <c r="N92" t="str">
        <f t="shared" ca="1" si="11"/>
        <v/>
      </c>
      <c r="O92" t="str">
        <f t="shared" ca="1" si="11"/>
        <v/>
      </c>
      <c r="P92" t="str">
        <f t="shared" ca="1" si="11"/>
        <v/>
      </c>
      <c r="Q92" t="str">
        <f t="shared" ca="1" si="11"/>
        <v/>
      </c>
      <c r="R92" t="str">
        <f t="shared" ca="1" si="11"/>
        <v/>
      </c>
      <c r="S92" t="str">
        <f t="shared" ca="1" si="11"/>
        <v/>
      </c>
      <c r="T92" t="str">
        <f t="shared" ca="1" si="11"/>
        <v/>
      </c>
      <c r="U92" t="str">
        <f t="shared" ca="1" si="11"/>
        <v/>
      </c>
      <c r="V92" t="str">
        <f t="shared" ca="1" si="11"/>
        <v/>
      </c>
      <c r="W92" t="e">
        <f t="shared" ca="1" si="8"/>
        <v>#DIV/0!</v>
      </c>
    </row>
    <row r="93" spans="1:23">
      <c r="A93" s="13">
        <v>16185</v>
      </c>
      <c r="B93" t="s">
        <v>839</v>
      </c>
      <c r="C93" t="s">
        <v>749</v>
      </c>
      <c r="D93" s="8">
        <v>6360</v>
      </c>
      <c r="E93" t="str">
        <f>VLOOKUP($A93,'[1]Complete product listing'!$A:$G,7,FALSE)</f>
        <v>no change</v>
      </c>
      <c r="F93" t="str">
        <f t="shared" ca="1" si="7"/>
        <v/>
      </c>
      <c r="G93" t="str">
        <f t="shared" ca="1" si="11"/>
        <v/>
      </c>
      <c r="H93" t="str">
        <f t="shared" ca="1" si="11"/>
        <v/>
      </c>
      <c r="I93" t="str">
        <f t="shared" ca="1" si="11"/>
        <v/>
      </c>
      <c r="J93" t="str">
        <f t="shared" ca="1" si="11"/>
        <v/>
      </c>
      <c r="K93" t="str">
        <f t="shared" ca="1" si="11"/>
        <v/>
      </c>
      <c r="L93" t="str">
        <f t="shared" ca="1" si="11"/>
        <v/>
      </c>
      <c r="M93" t="str">
        <f t="shared" ca="1" si="11"/>
        <v/>
      </c>
      <c r="N93">
        <f t="shared" ca="1" si="11"/>
        <v>0</v>
      </c>
      <c r="O93" t="str">
        <f t="shared" ca="1" si="11"/>
        <v/>
      </c>
      <c r="P93" t="str">
        <f t="shared" ca="1" si="11"/>
        <v/>
      </c>
      <c r="Q93" t="str">
        <f t="shared" ca="1" si="11"/>
        <v/>
      </c>
      <c r="R93" t="str">
        <f t="shared" ca="1" si="11"/>
        <v/>
      </c>
      <c r="S93" t="str">
        <f t="shared" ca="1" si="11"/>
        <v/>
      </c>
      <c r="T93" t="str">
        <f t="shared" ca="1" si="11"/>
        <v/>
      </c>
      <c r="U93" t="str">
        <f t="shared" ca="1" si="11"/>
        <v/>
      </c>
      <c r="V93" t="str">
        <f t="shared" ca="1" si="11"/>
        <v/>
      </c>
      <c r="W93" t="e">
        <f t="shared" ca="1" si="8"/>
        <v>#DIV/0!</v>
      </c>
    </row>
    <row r="94" spans="1:23">
      <c r="A94" s="13">
        <v>16186</v>
      </c>
      <c r="B94" t="s">
        <v>840</v>
      </c>
      <c r="C94" t="s">
        <v>749</v>
      </c>
      <c r="D94" s="8">
        <v>7950</v>
      </c>
      <c r="E94" t="str">
        <f>VLOOKUP($A94,'[1]Complete product listing'!$A:$G,7,FALSE)</f>
        <v>no change</v>
      </c>
      <c r="F94" t="str">
        <f t="shared" ca="1" si="7"/>
        <v/>
      </c>
      <c r="G94" t="str">
        <f t="shared" ca="1" si="11"/>
        <v/>
      </c>
      <c r="H94" t="str">
        <f t="shared" ca="1" si="11"/>
        <v/>
      </c>
      <c r="I94" t="str">
        <f t="shared" ca="1" si="11"/>
        <v/>
      </c>
      <c r="J94" t="str">
        <f t="shared" ca="1" si="11"/>
        <v/>
      </c>
      <c r="K94" t="str">
        <f t="shared" ca="1" si="11"/>
        <v/>
      </c>
      <c r="L94" t="str">
        <f t="shared" ca="1" si="11"/>
        <v/>
      </c>
      <c r="M94" t="str">
        <f t="shared" ca="1" si="11"/>
        <v/>
      </c>
      <c r="N94">
        <f t="shared" ca="1" si="11"/>
        <v>0</v>
      </c>
      <c r="O94" t="str">
        <f t="shared" ca="1" si="11"/>
        <v/>
      </c>
      <c r="P94" t="str">
        <f t="shared" ca="1" si="11"/>
        <v/>
      </c>
      <c r="Q94" t="str">
        <f t="shared" ca="1" si="11"/>
        <v/>
      </c>
      <c r="R94" t="str">
        <f t="shared" ca="1" si="11"/>
        <v/>
      </c>
      <c r="S94" t="str">
        <f t="shared" ca="1" si="11"/>
        <v/>
      </c>
      <c r="T94" t="str">
        <f t="shared" ca="1" si="11"/>
        <v/>
      </c>
      <c r="U94" t="str">
        <f t="shared" ca="1" si="11"/>
        <v/>
      </c>
      <c r="V94" t="str">
        <f t="shared" ca="1" si="11"/>
        <v/>
      </c>
      <c r="W94" t="e">
        <f t="shared" ca="1" si="8"/>
        <v>#DIV/0!</v>
      </c>
    </row>
    <row r="95" spans="1:23">
      <c r="A95" s="13">
        <v>16187</v>
      </c>
      <c r="B95" t="s">
        <v>841</v>
      </c>
      <c r="C95" t="s">
        <v>749</v>
      </c>
      <c r="D95" s="8">
        <v>9550</v>
      </c>
      <c r="E95" t="str">
        <f>VLOOKUP($A95,'[1]Complete product listing'!$A:$G,7,FALSE)</f>
        <v>no change</v>
      </c>
      <c r="F95" t="str">
        <f t="shared" ca="1" si="7"/>
        <v/>
      </c>
      <c r="G95" t="str">
        <f t="shared" ca="1" si="11"/>
        <v/>
      </c>
      <c r="H95" t="str">
        <f t="shared" ca="1" si="11"/>
        <v/>
      </c>
      <c r="I95" t="str">
        <f t="shared" ca="1" si="11"/>
        <v/>
      </c>
      <c r="J95" t="str">
        <f t="shared" ca="1" si="11"/>
        <v/>
      </c>
      <c r="K95" t="str">
        <f t="shared" ca="1" si="11"/>
        <v/>
      </c>
      <c r="L95" t="str">
        <f t="shared" ca="1" si="11"/>
        <v/>
      </c>
      <c r="M95" t="str">
        <f t="shared" ca="1" si="11"/>
        <v/>
      </c>
      <c r="N95">
        <f t="shared" ca="1" si="11"/>
        <v>0</v>
      </c>
      <c r="O95" t="str">
        <f t="shared" ca="1" si="11"/>
        <v/>
      </c>
      <c r="P95" t="str">
        <f t="shared" ca="1" si="11"/>
        <v/>
      </c>
      <c r="Q95" t="str">
        <f t="shared" ca="1" si="11"/>
        <v/>
      </c>
      <c r="R95" t="str">
        <f t="shared" ca="1" si="11"/>
        <v/>
      </c>
      <c r="S95" t="str">
        <f t="shared" ca="1" si="11"/>
        <v/>
      </c>
      <c r="T95" t="str">
        <f t="shared" ca="1" si="11"/>
        <v/>
      </c>
      <c r="U95" t="str">
        <f t="shared" ca="1" si="11"/>
        <v/>
      </c>
      <c r="V95" t="str">
        <f t="shared" ca="1" si="11"/>
        <v/>
      </c>
      <c r="W95" t="e">
        <f t="shared" ca="1" si="8"/>
        <v>#DIV/0!</v>
      </c>
    </row>
    <row r="96" spans="1:23">
      <c r="A96" s="13" t="s">
        <v>564</v>
      </c>
      <c r="B96" t="s">
        <v>565</v>
      </c>
      <c r="C96" t="s">
        <v>566</v>
      </c>
      <c r="D96" s="8">
        <v>90</v>
      </c>
      <c r="E96" t="str">
        <f>VLOOKUP($A96,'[1]Complete product listing'!$A:$G,7,FALSE)</f>
        <v>no change</v>
      </c>
      <c r="F96" t="str">
        <f t="shared" ref="F96:F132" ca="1" si="12">IFERROR(INDEX(INDIRECT("'"&amp;F$1&amp;"'!$G:$G"),MATCH($A96,INDIRECT("'"&amp;F$1&amp;"'!$B:$B"),0)),"")</f>
        <v/>
      </c>
      <c r="G96" t="str">
        <f t="shared" ref="G96:V102" ca="1" si="13">IFERROR(INDEX(INDIRECT("'"&amp;G$1&amp;"'!$G:$G"),MATCH($A96,INDIRECT("'"&amp;G$1&amp;"'!$B:$B"),0)),"")</f>
        <v/>
      </c>
      <c r="H96" t="str">
        <f t="shared" ca="1" si="13"/>
        <v/>
      </c>
      <c r="I96" t="str">
        <f t="shared" ca="1" si="13"/>
        <v/>
      </c>
      <c r="J96" t="str">
        <f t="shared" ca="1" si="13"/>
        <v/>
      </c>
      <c r="K96" t="str">
        <f t="shared" ca="1" si="13"/>
        <v/>
      </c>
      <c r="L96">
        <f t="shared" ca="1" si="13"/>
        <v>0</v>
      </c>
      <c r="M96">
        <f t="shared" ca="1" si="13"/>
        <v>0</v>
      </c>
      <c r="N96">
        <f t="shared" ca="1" si="13"/>
        <v>0</v>
      </c>
      <c r="O96" t="str">
        <f t="shared" ca="1" si="13"/>
        <v/>
      </c>
      <c r="P96" t="str">
        <f t="shared" ca="1" si="13"/>
        <v/>
      </c>
      <c r="Q96" t="str">
        <f t="shared" ca="1" si="13"/>
        <v/>
      </c>
      <c r="R96" t="str">
        <f t="shared" ca="1" si="13"/>
        <v/>
      </c>
      <c r="S96" t="str">
        <f t="shared" ca="1" si="13"/>
        <v/>
      </c>
      <c r="T96" t="str">
        <f t="shared" ca="1" si="13"/>
        <v/>
      </c>
      <c r="U96" t="str">
        <f t="shared" ca="1" si="13"/>
        <v/>
      </c>
      <c r="V96" t="str">
        <f t="shared" ca="1" si="13"/>
        <v/>
      </c>
      <c r="W96" t="e">
        <f t="shared" ref="W96:W132" ca="1" si="14">MAX(F96:V96)/MIN(F96:V96)</f>
        <v>#DIV/0!</v>
      </c>
    </row>
    <row r="97" spans="1:23">
      <c r="A97" s="13" t="s">
        <v>328</v>
      </c>
      <c r="B97" t="s">
        <v>329</v>
      </c>
      <c r="D97" s="8">
        <v>90</v>
      </c>
      <c r="E97" t="str">
        <f>VLOOKUP($A97,'[1]Complete product listing'!$A:$G,7,FALSE)</f>
        <v>no change</v>
      </c>
      <c r="F97" t="str">
        <f t="shared" ca="1" si="12"/>
        <v/>
      </c>
      <c r="G97" t="str">
        <f t="shared" ca="1" si="13"/>
        <v/>
      </c>
      <c r="H97" t="str">
        <f t="shared" ca="1" si="13"/>
        <v/>
      </c>
      <c r="I97" t="str">
        <f t="shared" ca="1" si="13"/>
        <v/>
      </c>
      <c r="J97">
        <f t="shared" ca="1" si="13"/>
        <v>0</v>
      </c>
      <c r="K97" t="str">
        <f t="shared" ca="1" si="13"/>
        <v/>
      </c>
      <c r="L97" t="str">
        <f t="shared" ca="1" si="13"/>
        <v/>
      </c>
      <c r="M97" t="str">
        <f t="shared" ca="1" si="13"/>
        <v/>
      </c>
      <c r="N97" t="str">
        <f t="shared" ca="1" si="13"/>
        <v/>
      </c>
      <c r="O97" t="str">
        <f t="shared" ca="1" si="13"/>
        <v/>
      </c>
      <c r="P97" t="str">
        <f t="shared" ca="1" si="13"/>
        <v/>
      </c>
      <c r="Q97" t="str">
        <f t="shared" ca="1" si="13"/>
        <v/>
      </c>
      <c r="R97" t="str">
        <f t="shared" ca="1" si="13"/>
        <v/>
      </c>
      <c r="S97" t="str">
        <f t="shared" ca="1" si="13"/>
        <v/>
      </c>
      <c r="T97" t="str">
        <f t="shared" ca="1" si="13"/>
        <v/>
      </c>
      <c r="U97" t="str">
        <f t="shared" ca="1" si="13"/>
        <v/>
      </c>
      <c r="V97" t="str">
        <f t="shared" ca="1" si="13"/>
        <v/>
      </c>
      <c r="W97" t="e">
        <f t="shared" ca="1" si="14"/>
        <v>#DIV/0!</v>
      </c>
    </row>
    <row r="98" spans="1:23">
      <c r="A98" s="13" t="s">
        <v>953</v>
      </c>
      <c r="B98" t="s">
        <v>954</v>
      </c>
      <c r="C98" t="s">
        <v>955</v>
      </c>
      <c r="D98" s="8">
        <v>6770</v>
      </c>
      <c r="E98" t="str">
        <f>VLOOKUP($A98,'[1]Complete product listing'!$A:$G,7,FALSE)</f>
        <v>no change</v>
      </c>
      <c r="F98" t="str">
        <f t="shared" ca="1" si="12"/>
        <v/>
      </c>
      <c r="G98" t="str">
        <f t="shared" ca="1" si="13"/>
        <v/>
      </c>
      <c r="H98" t="str">
        <f t="shared" ca="1" si="13"/>
        <v/>
      </c>
      <c r="I98" t="str">
        <f t="shared" ca="1" si="13"/>
        <v/>
      </c>
      <c r="J98" t="str">
        <f t="shared" ca="1" si="13"/>
        <v/>
      </c>
      <c r="K98" t="str">
        <f t="shared" ca="1" si="13"/>
        <v/>
      </c>
      <c r="L98" t="str">
        <f t="shared" ca="1" si="13"/>
        <v/>
      </c>
      <c r="M98" t="str">
        <f t="shared" ca="1" si="13"/>
        <v/>
      </c>
      <c r="N98" t="str">
        <f t="shared" ca="1" si="13"/>
        <v/>
      </c>
      <c r="O98" t="str">
        <f t="shared" ca="1" si="13"/>
        <v/>
      </c>
      <c r="P98" t="str">
        <f t="shared" ca="1" si="13"/>
        <v/>
      </c>
      <c r="Q98" t="str">
        <f t="shared" ca="1" si="13"/>
        <v/>
      </c>
      <c r="R98">
        <f t="shared" ca="1" si="13"/>
        <v>0</v>
      </c>
      <c r="S98" t="str">
        <f t="shared" ca="1" si="13"/>
        <v/>
      </c>
      <c r="T98" t="str">
        <f t="shared" ca="1" si="13"/>
        <v/>
      </c>
      <c r="U98" t="str">
        <f t="shared" ca="1" si="13"/>
        <v/>
      </c>
      <c r="V98" t="str">
        <f t="shared" ca="1" si="13"/>
        <v/>
      </c>
      <c r="W98" t="e">
        <f t="shared" ca="1" si="14"/>
        <v>#DIV/0!</v>
      </c>
    </row>
    <row r="99" spans="1:23">
      <c r="A99" s="13" t="s">
        <v>949</v>
      </c>
      <c r="B99" t="s">
        <v>950</v>
      </c>
      <c r="C99" t="s">
        <v>951</v>
      </c>
      <c r="D99" s="8">
        <v>2540</v>
      </c>
      <c r="E99" t="str">
        <f>VLOOKUP($A99,'[1]Complete product listing'!$A:$G,7,FALSE)</f>
        <v>no change</v>
      </c>
      <c r="F99" t="str">
        <f t="shared" ca="1" si="12"/>
        <v/>
      </c>
      <c r="G99" t="str">
        <f t="shared" ca="1" si="13"/>
        <v/>
      </c>
      <c r="H99" t="str">
        <f t="shared" ca="1" si="13"/>
        <v/>
      </c>
      <c r="I99" t="str">
        <f t="shared" ca="1" si="13"/>
        <v/>
      </c>
      <c r="J99" t="str">
        <f t="shared" ca="1" si="13"/>
        <v/>
      </c>
      <c r="K99" t="str">
        <f t="shared" ca="1" si="13"/>
        <v/>
      </c>
      <c r="L99" t="str">
        <f t="shared" ca="1" si="13"/>
        <v/>
      </c>
      <c r="M99" t="str">
        <f t="shared" ca="1" si="13"/>
        <v/>
      </c>
      <c r="N99" t="str">
        <f t="shared" ca="1" si="13"/>
        <v/>
      </c>
      <c r="O99" t="str">
        <f t="shared" ca="1" si="13"/>
        <v/>
      </c>
      <c r="P99" t="str">
        <f t="shared" ca="1" si="13"/>
        <v/>
      </c>
      <c r="Q99" t="str">
        <f t="shared" ca="1" si="13"/>
        <v/>
      </c>
      <c r="R99">
        <f t="shared" ca="1" si="13"/>
        <v>0</v>
      </c>
      <c r="S99" t="str">
        <f t="shared" ca="1" si="13"/>
        <v/>
      </c>
      <c r="T99" t="str">
        <f t="shared" ca="1" si="13"/>
        <v/>
      </c>
      <c r="U99" t="str">
        <f t="shared" ca="1" si="13"/>
        <v/>
      </c>
      <c r="V99" t="str">
        <f t="shared" ca="1" si="13"/>
        <v/>
      </c>
      <c r="W99" t="e">
        <f t="shared" ca="1" si="14"/>
        <v>#DIV/0!</v>
      </c>
    </row>
    <row r="100" spans="1:23">
      <c r="A100" s="13" t="s">
        <v>1025</v>
      </c>
      <c r="B100" t="s">
        <v>1026</v>
      </c>
      <c r="C100" t="s">
        <v>1027</v>
      </c>
      <c r="D100" s="8">
        <v>580</v>
      </c>
      <c r="E100" t="str">
        <f>VLOOKUP($A100,'[1]Complete product listing'!$A:$G,7,FALSE)</f>
        <v>no change</v>
      </c>
      <c r="F100" t="str">
        <f t="shared" ca="1" si="12"/>
        <v/>
      </c>
      <c r="G100" t="str">
        <f t="shared" ca="1" si="13"/>
        <v/>
      </c>
      <c r="H100" t="str">
        <f t="shared" ca="1" si="13"/>
        <v/>
      </c>
      <c r="I100" t="str">
        <f t="shared" ca="1" si="13"/>
        <v/>
      </c>
      <c r="J100" t="str">
        <f t="shared" ca="1" si="13"/>
        <v/>
      </c>
      <c r="K100" t="str">
        <f t="shared" ca="1" si="13"/>
        <v/>
      </c>
      <c r="L100" t="str">
        <f t="shared" ca="1" si="13"/>
        <v/>
      </c>
      <c r="M100" t="str">
        <f t="shared" ca="1" si="13"/>
        <v/>
      </c>
      <c r="N100" t="str">
        <f t="shared" ca="1" si="13"/>
        <v/>
      </c>
      <c r="O100" t="str">
        <f t="shared" ca="1" si="13"/>
        <v/>
      </c>
      <c r="P100" t="str">
        <f t="shared" ca="1" si="13"/>
        <v/>
      </c>
      <c r="Q100" t="str">
        <f t="shared" ca="1" si="13"/>
        <v/>
      </c>
      <c r="R100">
        <f t="shared" ca="1" si="13"/>
        <v>0</v>
      </c>
      <c r="S100" t="str">
        <f t="shared" ca="1" si="13"/>
        <v/>
      </c>
      <c r="T100" t="str">
        <f t="shared" ca="1" si="13"/>
        <v/>
      </c>
      <c r="U100" t="str">
        <f t="shared" ca="1" si="13"/>
        <v/>
      </c>
      <c r="V100" t="str">
        <f t="shared" ca="1" si="13"/>
        <v/>
      </c>
      <c r="W100" t="e">
        <f t="shared" ca="1" si="14"/>
        <v>#DIV/0!</v>
      </c>
    </row>
    <row r="101" spans="1:23">
      <c r="A101" s="13" t="s">
        <v>1016</v>
      </c>
      <c r="B101" t="s">
        <v>1017</v>
      </c>
      <c r="C101" t="s">
        <v>1018</v>
      </c>
      <c r="D101" s="8">
        <v>4490</v>
      </c>
      <c r="E101" t="str">
        <f>VLOOKUP($A101,'[1]Complete product listing'!$A:$G,7,FALSE)</f>
        <v>no change</v>
      </c>
      <c r="F101" t="str">
        <f t="shared" ca="1" si="12"/>
        <v/>
      </c>
      <c r="G101" t="str">
        <f t="shared" ca="1" si="13"/>
        <v/>
      </c>
      <c r="H101" t="str">
        <f t="shared" ca="1" si="13"/>
        <v/>
      </c>
      <c r="I101" t="str">
        <f t="shared" ca="1" si="13"/>
        <v/>
      </c>
      <c r="J101" t="str">
        <f t="shared" ca="1" si="13"/>
        <v/>
      </c>
      <c r="K101" t="str">
        <f t="shared" ca="1" si="13"/>
        <v/>
      </c>
      <c r="L101" t="str">
        <f t="shared" ca="1" si="13"/>
        <v/>
      </c>
      <c r="M101" t="str">
        <f t="shared" ca="1" si="13"/>
        <v/>
      </c>
      <c r="N101" t="str">
        <f t="shared" ca="1" si="13"/>
        <v/>
      </c>
      <c r="O101" t="str">
        <f t="shared" ca="1" si="13"/>
        <v/>
      </c>
      <c r="P101" t="str">
        <f t="shared" ca="1" si="13"/>
        <v/>
      </c>
      <c r="Q101" t="str">
        <f t="shared" ca="1" si="13"/>
        <v/>
      </c>
      <c r="R101">
        <f t="shared" ca="1" si="13"/>
        <v>0</v>
      </c>
      <c r="S101" t="str">
        <f t="shared" ca="1" si="13"/>
        <v/>
      </c>
      <c r="T101" t="str">
        <f t="shared" ca="1" si="13"/>
        <v/>
      </c>
      <c r="U101" t="str">
        <f t="shared" ca="1" si="13"/>
        <v/>
      </c>
      <c r="V101" t="str">
        <f t="shared" ca="1" si="13"/>
        <v/>
      </c>
      <c r="W101" t="e">
        <f t="shared" ca="1" si="14"/>
        <v>#DIV/0!</v>
      </c>
    </row>
    <row r="102" spans="1:23" ht="28.8">
      <c r="A102" s="13" t="s">
        <v>1033</v>
      </c>
      <c r="B102" t="s">
        <v>1034</v>
      </c>
      <c r="C102" s="12" t="s">
        <v>1035</v>
      </c>
      <c r="D102" s="8">
        <v>4540</v>
      </c>
      <c r="E102" t="str">
        <f>VLOOKUP($A102,'[1]Complete product listing'!$A:$G,7,FALSE)</f>
        <v>no change</v>
      </c>
      <c r="F102" t="str">
        <f t="shared" ca="1" si="12"/>
        <v/>
      </c>
      <c r="G102" t="str">
        <f t="shared" ca="1" si="13"/>
        <v/>
      </c>
      <c r="H102" t="str">
        <f t="shared" ca="1" si="13"/>
        <v/>
      </c>
      <c r="I102" t="str">
        <f t="shared" ca="1" si="13"/>
        <v/>
      </c>
      <c r="J102" t="str">
        <f t="shared" ca="1" si="13"/>
        <v/>
      </c>
      <c r="K102" t="str">
        <f t="shared" ca="1" si="13"/>
        <v/>
      </c>
      <c r="L102" t="str">
        <f t="shared" ca="1" si="13"/>
        <v/>
      </c>
      <c r="M102" t="str">
        <f t="shared" ref="G102:V117" ca="1" si="15">IFERROR(INDEX(INDIRECT("'"&amp;M$1&amp;"'!$G:$G"),MATCH($A102,INDIRECT("'"&amp;M$1&amp;"'!$B:$B"),0)),"")</f>
        <v/>
      </c>
      <c r="N102" t="str">
        <f t="shared" ca="1" si="15"/>
        <v/>
      </c>
      <c r="O102" t="str">
        <f t="shared" ca="1" si="15"/>
        <v/>
      </c>
      <c r="P102" t="str">
        <f t="shared" ca="1" si="15"/>
        <v/>
      </c>
      <c r="Q102" t="str">
        <f t="shared" ca="1" si="15"/>
        <v/>
      </c>
      <c r="R102">
        <f t="shared" ca="1" si="15"/>
        <v>0</v>
      </c>
      <c r="S102" t="str">
        <f t="shared" ca="1" si="15"/>
        <v/>
      </c>
      <c r="T102" t="str">
        <f t="shared" ca="1" si="15"/>
        <v/>
      </c>
      <c r="U102" t="str">
        <f t="shared" ca="1" si="15"/>
        <v/>
      </c>
      <c r="V102" t="str">
        <f t="shared" ca="1" si="15"/>
        <v/>
      </c>
      <c r="W102" t="e">
        <f t="shared" ca="1" si="14"/>
        <v>#DIV/0!</v>
      </c>
    </row>
    <row r="103" spans="1:23">
      <c r="A103" s="13" t="s">
        <v>946</v>
      </c>
      <c r="B103" t="s">
        <v>947</v>
      </c>
      <c r="C103" t="s">
        <v>948</v>
      </c>
      <c r="D103" s="8">
        <v>2540</v>
      </c>
      <c r="E103" t="str">
        <f>VLOOKUP($A103,'[1]Complete product listing'!$A:$G,7,FALSE)</f>
        <v>no change</v>
      </c>
      <c r="F103" t="str">
        <f t="shared" ca="1" si="12"/>
        <v/>
      </c>
      <c r="G103" t="str">
        <f t="shared" ca="1" si="15"/>
        <v/>
      </c>
      <c r="H103" t="str">
        <f t="shared" ca="1" si="15"/>
        <v/>
      </c>
      <c r="I103" t="str">
        <f t="shared" ca="1" si="15"/>
        <v/>
      </c>
      <c r="J103" t="str">
        <f t="shared" ca="1" si="15"/>
        <v/>
      </c>
      <c r="K103" t="str">
        <f t="shared" ca="1" si="15"/>
        <v/>
      </c>
      <c r="L103" t="str">
        <f t="shared" ca="1" si="15"/>
        <v/>
      </c>
      <c r="M103" t="str">
        <f t="shared" ca="1" si="15"/>
        <v/>
      </c>
      <c r="N103" t="str">
        <f t="shared" ca="1" si="15"/>
        <v/>
      </c>
      <c r="O103" t="str">
        <f t="shared" ca="1" si="15"/>
        <v/>
      </c>
      <c r="P103" t="str">
        <f t="shared" ca="1" si="15"/>
        <v/>
      </c>
      <c r="Q103" t="str">
        <f t="shared" ca="1" si="15"/>
        <v/>
      </c>
      <c r="R103">
        <f t="shared" ca="1" si="15"/>
        <v>0</v>
      </c>
      <c r="S103" t="str">
        <f t="shared" ca="1" si="15"/>
        <v/>
      </c>
      <c r="T103" t="str">
        <f t="shared" ca="1" si="15"/>
        <v/>
      </c>
      <c r="U103" t="str">
        <f t="shared" ca="1" si="15"/>
        <v/>
      </c>
      <c r="V103" t="str">
        <f t="shared" ca="1" si="15"/>
        <v/>
      </c>
      <c r="W103" t="e">
        <f t="shared" ca="1" si="14"/>
        <v>#DIV/0!</v>
      </c>
    </row>
    <row r="104" spans="1:23">
      <c r="A104" s="13" t="s">
        <v>1028</v>
      </c>
      <c r="B104" t="s">
        <v>1029</v>
      </c>
      <c r="C104" t="s">
        <v>1027</v>
      </c>
      <c r="D104" s="8">
        <v>2380</v>
      </c>
      <c r="E104" t="str">
        <f>VLOOKUP($A104,'[1]Complete product listing'!$A:$G,7,FALSE)</f>
        <v>no change</v>
      </c>
      <c r="F104" t="str">
        <f t="shared" ca="1" si="12"/>
        <v/>
      </c>
      <c r="G104" t="str">
        <f t="shared" ca="1" si="15"/>
        <v/>
      </c>
      <c r="H104" t="str">
        <f t="shared" ca="1" si="15"/>
        <v/>
      </c>
      <c r="I104" t="str">
        <f t="shared" ca="1" si="15"/>
        <v/>
      </c>
      <c r="J104" t="str">
        <f t="shared" ca="1" si="15"/>
        <v/>
      </c>
      <c r="K104" t="str">
        <f t="shared" ca="1" si="15"/>
        <v/>
      </c>
      <c r="L104" t="str">
        <f t="shared" ca="1" si="15"/>
        <v/>
      </c>
      <c r="M104" t="str">
        <f t="shared" ca="1" si="15"/>
        <v/>
      </c>
      <c r="N104" t="str">
        <f t="shared" ca="1" si="15"/>
        <v/>
      </c>
      <c r="O104" t="str">
        <f t="shared" ca="1" si="15"/>
        <v/>
      </c>
      <c r="P104" t="str">
        <f t="shared" ca="1" si="15"/>
        <v/>
      </c>
      <c r="Q104" t="str">
        <f t="shared" ca="1" si="15"/>
        <v/>
      </c>
      <c r="R104">
        <f t="shared" ca="1" si="15"/>
        <v>0</v>
      </c>
      <c r="S104" t="str">
        <f t="shared" ca="1" si="15"/>
        <v/>
      </c>
      <c r="T104" t="str">
        <f t="shared" ca="1" si="15"/>
        <v/>
      </c>
      <c r="U104" t="str">
        <f t="shared" ca="1" si="15"/>
        <v/>
      </c>
      <c r="V104" t="str">
        <f t="shared" ca="1" si="15"/>
        <v/>
      </c>
      <c r="W104" t="e">
        <f t="shared" ca="1" si="14"/>
        <v>#DIV/0!</v>
      </c>
    </row>
    <row r="105" spans="1:23">
      <c r="A105" s="13" t="s">
        <v>943</v>
      </c>
      <c r="B105" t="s">
        <v>944</v>
      </c>
      <c r="C105" t="s">
        <v>942</v>
      </c>
      <c r="D105" s="8">
        <v>6230</v>
      </c>
      <c r="E105" t="str">
        <f>VLOOKUP($A105,'[1]Complete product listing'!$A:$G,7,FALSE)</f>
        <v>no change</v>
      </c>
      <c r="F105" t="str">
        <f t="shared" ca="1" si="12"/>
        <v/>
      </c>
      <c r="G105" t="str">
        <f t="shared" ca="1" si="15"/>
        <v/>
      </c>
      <c r="H105" t="str">
        <f t="shared" ca="1" si="15"/>
        <v/>
      </c>
      <c r="I105" t="str">
        <f t="shared" ca="1" si="15"/>
        <v/>
      </c>
      <c r="J105" t="str">
        <f t="shared" ca="1" si="15"/>
        <v/>
      </c>
      <c r="K105" t="str">
        <f t="shared" ca="1" si="15"/>
        <v/>
      </c>
      <c r="L105" t="str">
        <f t="shared" ca="1" si="15"/>
        <v/>
      </c>
      <c r="M105" t="str">
        <f t="shared" ca="1" si="15"/>
        <v/>
      </c>
      <c r="N105" t="str">
        <f t="shared" ca="1" si="15"/>
        <v/>
      </c>
      <c r="O105" t="str">
        <f t="shared" ca="1" si="15"/>
        <v/>
      </c>
      <c r="P105" t="str">
        <f t="shared" ca="1" si="15"/>
        <v/>
      </c>
      <c r="Q105" t="str">
        <f t="shared" ca="1" si="15"/>
        <v/>
      </c>
      <c r="R105">
        <f t="shared" ca="1" si="15"/>
        <v>0</v>
      </c>
      <c r="S105" t="str">
        <f t="shared" ca="1" si="15"/>
        <v/>
      </c>
      <c r="T105" t="str">
        <f t="shared" ca="1" si="15"/>
        <v/>
      </c>
      <c r="U105" t="str">
        <f t="shared" ca="1" si="15"/>
        <v/>
      </c>
      <c r="V105" t="str">
        <f t="shared" ca="1" si="15"/>
        <v/>
      </c>
      <c r="W105" t="e">
        <f t="shared" ca="1" si="14"/>
        <v>#DIV/0!</v>
      </c>
    </row>
    <row r="106" spans="1:23">
      <c r="A106" s="13" t="s">
        <v>980</v>
      </c>
      <c r="B106" t="s">
        <v>981</v>
      </c>
      <c r="C106" t="s">
        <v>982</v>
      </c>
      <c r="D106" s="8">
        <v>1040</v>
      </c>
      <c r="E106" t="str">
        <f>VLOOKUP($A106,'[1]Complete product listing'!$A:$G,7,FALSE)</f>
        <v>no change</v>
      </c>
      <c r="F106" t="str">
        <f t="shared" ca="1" si="12"/>
        <v/>
      </c>
      <c r="G106" t="str">
        <f t="shared" ca="1" si="15"/>
        <v/>
      </c>
      <c r="H106" t="str">
        <f t="shared" ca="1" si="15"/>
        <v/>
      </c>
      <c r="I106" t="str">
        <f t="shared" ca="1" si="15"/>
        <v/>
      </c>
      <c r="J106" t="str">
        <f t="shared" ca="1" si="15"/>
        <v/>
      </c>
      <c r="K106" t="str">
        <f t="shared" ca="1" si="15"/>
        <v/>
      </c>
      <c r="L106" t="str">
        <f t="shared" ca="1" si="15"/>
        <v/>
      </c>
      <c r="M106" t="str">
        <f t="shared" ca="1" si="15"/>
        <v/>
      </c>
      <c r="N106" t="str">
        <f t="shared" ca="1" si="15"/>
        <v/>
      </c>
      <c r="O106" t="str">
        <f t="shared" ca="1" si="15"/>
        <v/>
      </c>
      <c r="P106" t="str">
        <f t="shared" ca="1" si="15"/>
        <v/>
      </c>
      <c r="Q106" t="str">
        <f t="shared" ca="1" si="15"/>
        <v/>
      </c>
      <c r="R106">
        <f t="shared" ca="1" si="15"/>
        <v>0</v>
      </c>
      <c r="S106" t="str">
        <f t="shared" ca="1" si="15"/>
        <v/>
      </c>
      <c r="T106" t="str">
        <f t="shared" ca="1" si="15"/>
        <v/>
      </c>
      <c r="U106" t="str">
        <f t="shared" ca="1" si="15"/>
        <v/>
      </c>
      <c r="V106" t="str">
        <f t="shared" ca="1" si="15"/>
        <v/>
      </c>
      <c r="W106" t="e">
        <f t="shared" ca="1" si="14"/>
        <v>#DIV/0!</v>
      </c>
    </row>
    <row r="107" spans="1:23">
      <c r="A107" s="13" t="s">
        <v>967</v>
      </c>
      <c r="B107" t="s">
        <v>968</v>
      </c>
      <c r="C107" t="s">
        <v>969</v>
      </c>
      <c r="D107" s="8">
        <v>25200</v>
      </c>
      <c r="E107" t="str">
        <f>VLOOKUP($A107,'[1]Complete product listing'!$A:$G,7,FALSE)</f>
        <v>no change</v>
      </c>
      <c r="F107" t="str">
        <f t="shared" ca="1" si="12"/>
        <v/>
      </c>
      <c r="G107" t="str">
        <f t="shared" ca="1" si="15"/>
        <v/>
      </c>
      <c r="H107" t="str">
        <f t="shared" ca="1" si="15"/>
        <v/>
      </c>
      <c r="I107" t="str">
        <f t="shared" ca="1" si="15"/>
        <v/>
      </c>
      <c r="J107" t="str">
        <f t="shared" ca="1" si="15"/>
        <v/>
      </c>
      <c r="K107" t="str">
        <f t="shared" ca="1" si="15"/>
        <v/>
      </c>
      <c r="L107" t="str">
        <f t="shared" ca="1" si="15"/>
        <v/>
      </c>
      <c r="M107" t="str">
        <f t="shared" ca="1" si="15"/>
        <v/>
      </c>
      <c r="N107" t="str">
        <f t="shared" ca="1" si="15"/>
        <v/>
      </c>
      <c r="O107" t="str">
        <f t="shared" ca="1" si="15"/>
        <v/>
      </c>
      <c r="P107" t="str">
        <f t="shared" ca="1" si="15"/>
        <v/>
      </c>
      <c r="Q107" t="str">
        <f t="shared" ca="1" si="15"/>
        <v/>
      </c>
      <c r="R107">
        <f t="shared" ca="1" si="15"/>
        <v>0</v>
      </c>
      <c r="S107" t="str">
        <f t="shared" ca="1" si="15"/>
        <v/>
      </c>
      <c r="T107" t="str">
        <f t="shared" ca="1" si="15"/>
        <v/>
      </c>
      <c r="U107" t="str">
        <f t="shared" ca="1" si="15"/>
        <v/>
      </c>
      <c r="V107" t="str">
        <f t="shared" ca="1" si="15"/>
        <v/>
      </c>
      <c r="W107" t="e">
        <f t="shared" ca="1" si="14"/>
        <v>#DIV/0!</v>
      </c>
    </row>
    <row r="108" spans="1:23">
      <c r="A108" s="13" t="s">
        <v>970</v>
      </c>
      <c r="B108" t="s">
        <v>971</v>
      </c>
      <c r="C108" t="s">
        <v>972</v>
      </c>
      <c r="D108" s="8">
        <v>14700</v>
      </c>
      <c r="E108" t="str">
        <f>VLOOKUP($A108,'[1]Complete product listing'!$A:$G,7,FALSE)</f>
        <v>no change</v>
      </c>
      <c r="F108" t="str">
        <f t="shared" ca="1" si="12"/>
        <v/>
      </c>
      <c r="G108" t="str">
        <f t="shared" ca="1" si="15"/>
        <v/>
      </c>
      <c r="H108" t="str">
        <f t="shared" ca="1" si="15"/>
        <v/>
      </c>
      <c r="I108" t="str">
        <f t="shared" ca="1" si="15"/>
        <v/>
      </c>
      <c r="J108" t="str">
        <f t="shared" ca="1" si="15"/>
        <v/>
      </c>
      <c r="K108" t="str">
        <f t="shared" ca="1" si="15"/>
        <v/>
      </c>
      <c r="L108" t="str">
        <f t="shared" ca="1" si="15"/>
        <v/>
      </c>
      <c r="M108" t="str">
        <f t="shared" ca="1" si="15"/>
        <v/>
      </c>
      <c r="N108" t="str">
        <f t="shared" ca="1" si="15"/>
        <v/>
      </c>
      <c r="O108" t="str">
        <f t="shared" ca="1" si="15"/>
        <v/>
      </c>
      <c r="P108" t="str">
        <f t="shared" ca="1" si="15"/>
        <v/>
      </c>
      <c r="Q108" t="str">
        <f t="shared" ca="1" si="15"/>
        <v/>
      </c>
      <c r="R108">
        <f t="shared" ca="1" si="15"/>
        <v>0</v>
      </c>
      <c r="S108" t="str">
        <f t="shared" ca="1" si="15"/>
        <v/>
      </c>
      <c r="T108" t="str">
        <f t="shared" ca="1" si="15"/>
        <v/>
      </c>
      <c r="U108" t="str">
        <f t="shared" ca="1" si="15"/>
        <v/>
      </c>
      <c r="V108" t="str">
        <f t="shared" ca="1" si="15"/>
        <v/>
      </c>
      <c r="W108" t="e">
        <f t="shared" ca="1" si="14"/>
        <v>#DIV/0!</v>
      </c>
    </row>
    <row r="109" spans="1:23">
      <c r="A109" s="13" t="s">
        <v>928</v>
      </c>
      <c r="B109" t="s">
        <v>929</v>
      </c>
      <c r="C109" t="s">
        <v>930</v>
      </c>
      <c r="D109" s="8">
        <v>6230</v>
      </c>
      <c r="E109" t="str">
        <f>VLOOKUP($A109,'[1]Complete product listing'!$A:$G,7,FALSE)</f>
        <v>no change</v>
      </c>
      <c r="F109" t="str">
        <f t="shared" ca="1" si="12"/>
        <v/>
      </c>
      <c r="G109" t="str">
        <f t="shared" ca="1" si="15"/>
        <v/>
      </c>
      <c r="H109" t="str">
        <f t="shared" ca="1" si="15"/>
        <v/>
      </c>
      <c r="I109" t="str">
        <f t="shared" ca="1" si="15"/>
        <v/>
      </c>
      <c r="J109" t="str">
        <f t="shared" ca="1" si="15"/>
        <v/>
      </c>
      <c r="K109" t="str">
        <f t="shared" ca="1" si="15"/>
        <v/>
      </c>
      <c r="L109" t="str">
        <f t="shared" ca="1" si="15"/>
        <v/>
      </c>
      <c r="M109" t="str">
        <f t="shared" ca="1" si="15"/>
        <v/>
      </c>
      <c r="N109" t="str">
        <f t="shared" ca="1" si="15"/>
        <v/>
      </c>
      <c r="O109" t="str">
        <f t="shared" ca="1" si="15"/>
        <v/>
      </c>
      <c r="P109" t="str">
        <f t="shared" ca="1" si="15"/>
        <v/>
      </c>
      <c r="Q109" t="str">
        <f t="shared" ca="1" si="15"/>
        <v/>
      </c>
      <c r="R109">
        <f t="shared" ca="1" si="15"/>
        <v>0</v>
      </c>
      <c r="S109" t="str">
        <f t="shared" ca="1" si="15"/>
        <v/>
      </c>
      <c r="T109" t="str">
        <f t="shared" ca="1" si="15"/>
        <v/>
      </c>
      <c r="U109" t="str">
        <f t="shared" ca="1" si="15"/>
        <v/>
      </c>
      <c r="V109" t="str">
        <f t="shared" ca="1" si="15"/>
        <v/>
      </c>
      <c r="W109" t="e">
        <f t="shared" ca="1" si="14"/>
        <v>#DIV/0!</v>
      </c>
    </row>
    <row r="110" spans="1:23">
      <c r="A110" s="13" t="s">
        <v>932</v>
      </c>
      <c r="B110" t="s">
        <v>933</v>
      </c>
      <c r="C110" t="s">
        <v>930</v>
      </c>
      <c r="D110" s="8">
        <v>6230</v>
      </c>
      <c r="E110" t="str">
        <f>VLOOKUP($A110,'[1]Complete product listing'!$A:$G,7,FALSE)</f>
        <v>no change</v>
      </c>
      <c r="F110" t="str">
        <f t="shared" ca="1" si="12"/>
        <v/>
      </c>
      <c r="G110" t="str">
        <f t="shared" ca="1" si="15"/>
        <v/>
      </c>
      <c r="H110" t="str">
        <f t="shared" ca="1" si="15"/>
        <v/>
      </c>
      <c r="I110" t="str">
        <f t="shared" ca="1" si="15"/>
        <v/>
      </c>
      <c r="J110" t="str">
        <f t="shared" ca="1" si="15"/>
        <v/>
      </c>
      <c r="K110" t="str">
        <f t="shared" ca="1" si="15"/>
        <v/>
      </c>
      <c r="L110" t="str">
        <f t="shared" ca="1" si="15"/>
        <v/>
      </c>
      <c r="M110" t="str">
        <f t="shared" ca="1" si="15"/>
        <v/>
      </c>
      <c r="N110" t="str">
        <f t="shared" ca="1" si="15"/>
        <v/>
      </c>
      <c r="O110" t="str">
        <f t="shared" ca="1" si="15"/>
        <v/>
      </c>
      <c r="P110" t="str">
        <f t="shared" ca="1" si="15"/>
        <v/>
      </c>
      <c r="Q110" t="str">
        <f t="shared" ca="1" si="15"/>
        <v/>
      </c>
      <c r="R110">
        <f t="shared" ca="1" si="15"/>
        <v>0</v>
      </c>
      <c r="S110" t="str">
        <f t="shared" ca="1" si="15"/>
        <v/>
      </c>
      <c r="T110" t="str">
        <f t="shared" ca="1" si="15"/>
        <v/>
      </c>
      <c r="U110" t="str">
        <f t="shared" ca="1" si="15"/>
        <v/>
      </c>
      <c r="V110" t="str">
        <f t="shared" ca="1" si="15"/>
        <v/>
      </c>
      <c r="W110" t="e">
        <f t="shared" ca="1" si="14"/>
        <v>#DIV/0!</v>
      </c>
    </row>
    <row r="111" spans="1:23">
      <c r="A111" s="13" t="s">
        <v>964</v>
      </c>
      <c r="B111" t="s">
        <v>965</v>
      </c>
      <c r="C111" t="s">
        <v>966</v>
      </c>
      <c r="D111" s="8">
        <v>51700</v>
      </c>
      <c r="E111" t="str">
        <f>VLOOKUP($A111,'[1]Complete product listing'!$A:$G,7,FALSE)</f>
        <v>no change</v>
      </c>
      <c r="F111" t="str">
        <f t="shared" ca="1" si="12"/>
        <v/>
      </c>
      <c r="G111" t="str">
        <f t="shared" ca="1" si="15"/>
        <v/>
      </c>
      <c r="H111" t="str">
        <f t="shared" ca="1" si="15"/>
        <v/>
      </c>
      <c r="I111" t="str">
        <f t="shared" ca="1" si="15"/>
        <v/>
      </c>
      <c r="J111" t="str">
        <f t="shared" ca="1" si="15"/>
        <v/>
      </c>
      <c r="K111" t="str">
        <f t="shared" ca="1" si="15"/>
        <v/>
      </c>
      <c r="L111" t="str">
        <f t="shared" ca="1" si="15"/>
        <v/>
      </c>
      <c r="M111" t="str">
        <f t="shared" ca="1" si="15"/>
        <v/>
      </c>
      <c r="N111" t="str">
        <f t="shared" ca="1" si="15"/>
        <v/>
      </c>
      <c r="O111" t="str">
        <f t="shared" ca="1" si="15"/>
        <v/>
      </c>
      <c r="P111" t="str">
        <f t="shared" ca="1" si="15"/>
        <v/>
      </c>
      <c r="Q111" t="str">
        <f t="shared" ca="1" si="15"/>
        <v/>
      </c>
      <c r="R111">
        <f t="shared" ca="1" si="15"/>
        <v>0</v>
      </c>
      <c r="S111" t="str">
        <f t="shared" ca="1" si="15"/>
        <v/>
      </c>
      <c r="T111" t="str">
        <f t="shared" ca="1" si="15"/>
        <v/>
      </c>
      <c r="U111" t="str">
        <f t="shared" ca="1" si="15"/>
        <v/>
      </c>
      <c r="V111" t="str">
        <f t="shared" ca="1" si="15"/>
        <v/>
      </c>
      <c r="W111" t="e">
        <f t="shared" ca="1" si="14"/>
        <v>#DIV/0!</v>
      </c>
    </row>
    <row r="112" spans="1:23">
      <c r="A112" s="13" t="s">
        <v>934</v>
      </c>
      <c r="B112" t="s">
        <v>935</v>
      </c>
      <c r="C112" t="s">
        <v>936</v>
      </c>
      <c r="D112" s="8">
        <v>6230</v>
      </c>
      <c r="E112" t="str">
        <f>VLOOKUP($A112,'[1]Complete product listing'!$A:$G,7,FALSE)</f>
        <v>no change</v>
      </c>
      <c r="F112" t="str">
        <f t="shared" ca="1" si="12"/>
        <v/>
      </c>
      <c r="G112" t="str">
        <f t="shared" ca="1" si="15"/>
        <v/>
      </c>
      <c r="H112" t="str">
        <f t="shared" ca="1" si="15"/>
        <v/>
      </c>
      <c r="I112" t="str">
        <f t="shared" ca="1" si="15"/>
        <v/>
      </c>
      <c r="J112" t="str">
        <f t="shared" ca="1" si="15"/>
        <v/>
      </c>
      <c r="K112" t="str">
        <f t="shared" ca="1" si="15"/>
        <v/>
      </c>
      <c r="L112" t="str">
        <f t="shared" ca="1" si="15"/>
        <v/>
      </c>
      <c r="M112" t="str">
        <f t="shared" ca="1" si="15"/>
        <v/>
      </c>
      <c r="N112" t="str">
        <f t="shared" ca="1" si="15"/>
        <v/>
      </c>
      <c r="O112" t="str">
        <f t="shared" ca="1" si="15"/>
        <v/>
      </c>
      <c r="P112" t="str">
        <f t="shared" ca="1" si="15"/>
        <v/>
      </c>
      <c r="Q112" t="str">
        <f t="shared" ca="1" si="15"/>
        <v/>
      </c>
      <c r="R112">
        <f t="shared" ca="1" si="15"/>
        <v>0</v>
      </c>
      <c r="S112" t="str">
        <f t="shared" ca="1" si="15"/>
        <v/>
      </c>
      <c r="T112" t="str">
        <f t="shared" ca="1" si="15"/>
        <v/>
      </c>
      <c r="U112" t="str">
        <f t="shared" ca="1" si="15"/>
        <v/>
      </c>
      <c r="V112" t="str">
        <f t="shared" ca="1" si="15"/>
        <v/>
      </c>
      <c r="W112" t="e">
        <f t="shared" ca="1" si="14"/>
        <v>#DIV/0!</v>
      </c>
    </row>
    <row r="113" spans="1:23">
      <c r="A113" s="13" t="s">
        <v>937</v>
      </c>
      <c r="B113" t="s">
        <v>938</v>
      </c>
      <c r="C113" t="s">
        <v>939</v>
      </c>
      <c r="D113" s="8">
        <v>6230</v>
      </c>
      <c r="E113" t="str">
        <f>VLOOKUP($A113,'[1]Complete product listing'!$A:$G,7,FALSE)</f>
        <v>no change</v>
      </c>
      <c r="F113" t="str">
        <f t="shared" ca="1" si="12"/>
        <v/>
      </c>
      <c r="G113" t="str">
        <f t="shared" ca="1" si="15"/>
        <v/>
      </c>
      <c r="H113" t="str">
        <f t="shared" ca="1" si="15"/>
        <v/>
      </c>
      <c r="I113" t="str">
        <f t="shared" ca="1" si="15"/>
        <v/>
      </c>
      <c r="J113" t="str">
        <f t="shared" ca="1" si="15"/>
        <v/>
      </c>
      <c r="K113" t="str">
        <f t="shared" ca="1" si="15"/>
        <v/>
      </c>
      <c r="L113" t="str">
        <f t="shared" ca="1" si="15"/>
        <v/>
      </c>
      <c r="M113" t="str">
        <f t="shared" ca="1" si="15"/>
        <v/>
      </c>
      <c r="N113" t="str">
        <f t="shared" ca="1" si="15"/>
        <v/>
      </c>
      <c r="O113" t="str">
        <f t="shared" ca="1" si="15"/>
        <v/>
      </c>
      <c r="P113" t="str">
        <f t="shared" ca="1" si="15"/>
        <v/>
      </c>
      <c r="Q113" t="str">
        <f t="shared" ca="1" si="15"/>
        <v/>
      </c>
      <c r="R113">
        <f t="shared" ca="1" si="15"/>
        <v>0</v>
      </c>
      <c r="S113" t="str">
        <f t="shared" ca="1" si="15"/>
        <v/>
      </c>
      <c r="T113" t="str">
        <f t="shared" ca="1" si="15"/>
        <v/>
      </c>
      <c r="U113" t="str">
        <f t="shared" ca="1" si="15"/>
        <v/>
      </c>
      <c r="V113" t="str">
        <f t="shared" ca="1" si="15"/>
        <v/>
      </c>
      <c r="W113" t="e">
        <f t="shared" ca="1" si="14"/>
        <v>#DIV/0!</v>
      </c>
    </row>
    <row r="114" spans="1:23">
      <c r="A114" s="13" t="s">
        <v>940</v>
      </c>
      <c r="B114" t="s">
        <v>941</v>
      </c>
      <c r="C114" t="s">
        <v>942</v>
      </c>
      <c r="D114" s="8">
        <v>6230</v>
      </c>
      <c r="E114" t="str">
        <f>VLOOKUP($A114,'[1]Complete product listing'!$A:$G,7,FALSE)</f>
        <v>no change</v>
      </c>
      <c r="F114" t="str">
        <f t="shared" ca="1" si="12"/>
        <v/>
      </c>
      <c r="G114" t="str">
        <f t="shared" ca="1" si="15"/>
        <v/>
      </c>
      <c r="H114" t="str">
        <f t="shared" ca="1" si="15"/>
        <v/>
      </c>
      <c r="I114" t="str">
        <f t="shared" ca="1" si="15"/>
        <v/>
      </c>
      <c r="J114" t="str">
        <f t="shared" ca="1" si="15"/>
        <v/>
      </c>
      <c r="K114" t="str">
        <f t="shared" ca="1" si="15"/>
        <v/>
      </c>
      <c r="L114" t="str">
        <f t="shared" ca="1" si="15"/>
        <v/>
      </c>
      <c r="M114" t="str">
        <f t="shared" ca="1" si="15"/>
        <v/>
      </c>
      <c r="N114" t="str">
        <f t="shared" ca="1" si="15"/>
        <v/>
      </c>
      <c r="O114" t="str">
        <f t="shared" ca="1" si="15"/>
        <v/>
      </c>
      <c r="P114" t="str">
        <f t="shared" ca="1" si="15"/>
        <v/>
      </c>
      <c r="Q114" t="str">
        <f t="shared" ca="1" si="15"/>
        <v/>
      </c>
      <c r="R114">
        <f t="shared" ca="1" si="15"/>
        <v>0</v>
      </c>
      <c r="S114" t="str">
        <f t="shared" ca="1" si="15"/>
        <v/>
      </c>
      <c r="T114" t="str">
        <f t="shared" ca="1" si="15"/>
        <v/>
      </c>
      <c r="U114" t="str">
        <f t="shared" ca="1" si="15"/>
        <v/>
      </c>
      <c r="V114" t="str">
        <f t="shared" ca="1" si="15"/>
        <v/>
      </c>
      <c r="W114" t="e">
        <f t="shared" ca="1" si="14"/>
        <v>#DIV/0!</v>
      </c>
    </row>
    <row r="115" spans="1:23">
      <c r="A115" s="13" t="s">
        <v>886</v>
      </c>
      <c r="B115" t="s">
        <v>887</v>
      </c>
      <c r="C115" t="s">
        <v>888</v>
      </c>
      <c r="D115" s="8">
        <v>15200</v>
      </c>
      <c r="E115" t="str">
        <f>VLOOKUP($A115,'[1]Complete product listing'!$A:$G,7,FALSE)</f>
        <v>no change</v>
      </c>
      <c r="F115" t="str">
        <f t="shared" ca="1" si="12"/>
        <v/>
      </c>
      <c r="G115" t="str">
        <f t="shared" ca="1" si="15"/>
        <v/>
      </c>
      <c r="H115" t="str">
        <f t="shared" ca="1" si="15"/>
        <v/>
      </c>
      <c r="I115" t="str">
        <f t="shared" ca="1" si="15"/>
        <v/>
      </c>
      <c r="J115" t="str">
        <f t="shared" ca="1" si="15"/>
        <v/>
      </c>
      <c r="K115" t="str">
        <f t="shared" ca="1" si="15"/>
        <v/>
      </c>
      <c r="L115" t="str">
        <f t="shared" ca="1" si="15"/>
        <v/>
      </c>
      <c r="M115" t="str">
        <f t="shared" ca="1" si="15"/>
        <v/>
      </c>
      <c r="N115" t="str">
        <f t="shared" ca="1" si="15"/>
        <v/>
      </c>
      <c r="O115" t="str">
        <f t="shared" ca="1" si="15"/>
        <v/>
      </c>
      <c r="P115" t="str">
        <f t="shared" ca="1" si="15"/>
        <v/>
      </c>
      <c r="Q115">
        <f t="shared" ca="1" si="15"/>
        <v>0</v>
      </c>
      <c r="R115" t="str">
        <f t="shared" ca="1" si="15"/>
        <v/>
      </c>
      <c r="S115" t="str">
        <f t="shared" ca="1" si="15"/>
        <v/>
      </c>
      <c r="T115" t="str">
        <f t="shared" ca="1" si="15"/>
        <v/>
      </c>
      <c r="U115" t="str">
        <f t="shared" ca="1" si="15"/>
        <v/>
      </c>
      <c r="V115" t="str">
        <f t="shared" ca="1" si="15"/>
        <v/>
      </c>
      <c r="W115" t="e">
        <f t="shared" ca="1" si="14"/>
        <v>#DIV/0!</v>
      </c>
    </row>
    <row r="116" spans="1:23">
      <c r="A116" s="13" t="s">
        <v>956</v>
      </c>
      <c r="B116" t="s">
        <v>957</v>
      </c>
      <c r="C116" t="s">
        <v>958</v>
      </c>
      <c r="D116" s="8">
        <v>2380</v>
      </c>
      <c r="E116" t="str">
        <f>VLOOKUP($A116,'[1]Complete product listing'!$A:$G,7,FALSE)</f>
        <v>no change</v>
      </c>
      <c r="F116" t="str">
        <f t="shared" ca="1" si="12"/>
        <v/>
      </c>
      <c r="G116" t="str">
        <f t="shared" ca="1" si="15"/>
        <v/>
      </c>
      <c r="H116" t="str">
        <f t="shared" ca="1" si="15"/>
        <v/>
      </c>
      <c r="I116" t="str">
        <f t="shared" ca="1" si="15"/>
        <v/>
      </c>
      <c r="J116" t="str">
        <f t="shared" ca="1" si="15"/>
        <v/>
      </c>
      <c r="K116" t="str">
        <f t="shared" ca="1" si="15"/>
        <v/>
      </c>
      <c r="L116" t="str">
        <f t="shared" ca="1" si="15"/>
        <v/>
      </c>
      <c r="M116" t="str">
        <f t="shared" ca="1" si="15"/>
        <v/>
      </c>
      <c r="N116" t="str">
        <f t="shared" ca="1" si="15"/>
        <v/>
      </c>
      <c r="O116" t="str">
        <f t="shared" ca="1" si="15"/>
        <v/>
      </c>
      <c r="P116" t="str">
        <f t="shared" ca="1" si="15"/>
        <v/>
      </c>
      <c r="Q116" t="str">
        <f t="shared" ca="1" si="15"/>
        <v/>
      </c>
      <c r="R116">
        <f t="shared" ca="1" si="15"/>
        <v>0</v>
      </c>
      <c r="S116" t="str">
        <f t="shared" ca="1" si="15"/>
        <v/>
      </c>
      <c r="T116" t="str">
        <f t="shared" ca="1" si="15"/>
        <v/>
      </c>
      <c r="U116" t="str">
        <f t="shared" ca="1" si="15"/>
        <v/>
      </c>
      <c r="V116" t="str">
        <f t="shared" ca="1" si="15"/>
        <v/>
      </c>
      <c r="W116" t="e">
        <f t="shared" ca="1" si="14"/>
        <v>#DIV/0!</v>
      </c>
    </row>
    <row r="117" spans="1:23">
      <c r="A117" s="13" t="s">
        <v>986</v>
      </c>
      <c r="B117" t="s">
        <v>987</v>
      </c>
      <c r="D117" s="8">
        <v>2830</v>
      </c>
      <c r="E117" t="str">
        <f>VLOOKUP($A117,'[1]Complete product listing'!$A:$G,7,FALSE)</f>
        <v>no change</v>
      </c>
      <c r="F117" t="str">
        <f t="shared" ca="1" si="12"/>
        <v/>
      </c>
      <c r="G117" t="str">
        <f t="shared" ca="1" si="15"/>
        <v/>
      </c>
      <c r="H117" t="str">
        <f t="shared" ca="1" si="15"/>
        <v/>
      </c>
      <c r="I117" t="str">
        <f t="shared" ca="1" si="15"/>
        <v/>
      </c>
      <c r="J117" t="str">
        <f t="shared" ca="1" si="15"/>
        <v/>
      </c>
      <c r="K117" t="str">
        <f t="shared" ca="1" si="15"/>
        <v/>
      </c>
      <c r="L117" t="str">
        <f t="shared" ref="G117:V131" ca="1" si="16">IFERROR(INDEX(INDIRECT("'"&amp;L$1&amp;"'!$G:$G"),MATCH($A117,INDIRECT("'"&amp;L$1&amp;"'!$B:$B"),0)),"")</f>
        <v/>
      </c>
      <c r="M117" t="str">
        <f t="shared" ca="1" si="16"/>
        <v/>
      </c>
      <c r="N117" t="str">
        <f t="shared" ca="1" si="16"/>
        <v/>
      </c>
      <c r="O117" t="str">
        <f t="shared" ca="1" si="16"/>
        <v/>
      </c>
      <c r="P117" t="str">
        <f t="shared" ca="1" si="16"/>
        <v/>
      </c>
      <c r="Q117" t="str">
        <f t="shared" ca="1" si="16"/>
        <v/>
      </c>
      <c r="R117">
        <f t="shared" ca="1" si="16"/>
        <v>0</v>
      </c>
      <c r="S117" t="str">
        <f t="shared" ca="1" si="16"/>
        <v/>
      </c>
      <c r="T117" t="str">
        <f t="shared" ca="1" si="16"/>
        <v/>
      </c>
      <c r="U117" t="str">
        <f t="shared" ca="1" si="16"/>
        <v/>
      </c>
      <c r="V117" t="str">
        <f t="shared" ca="1" si="16"/>
        <v/>
      </c>
      <c r="W117" t="e">
        <f t="shared" ca="1" si="14"/>
        <v>#DIV/0!</v>
      </c>
    </row>
    <row r="118" spans="1:23">
      <c r="A118" s="13" t="s">
        <v>42</v>
      </c>
      <c r="B118" t="s">
        <v>43</v>
      </c>
      <c r="C118" t="s">
        <v>44</v>
      </c>
      <c r="D118" s="8">
        <v>28900</v>
      </c>
      <c r="E118" t="str">
        <f>VLOOKUP($A118,'[1]Complete product listing'!$A:$G,7,FALSE)</f>
        <v>no change</v>
      </c>
      <c r="F118">
        <f t="shared" ca="1" si="12"/>
        <v>0</v>
      </c>
      <c r="G118" t="str">
        <f t="shared" ca="1" si="16"/>
        <v/>
      </c>
      <c r="H118" t="str">
        <f t="shared" ca="1" si="16"/>
        <v/>
      </c>
      <c r="I118" t="str">
        <f t="shared" ca="1" si="16"/>
        <v/>
      </c>
      <c r="J118" t="str">
        <f t="shared" ca="1" si="16"/>
        <v/>
      </c>
      <c r="K118" t="str">
        <f t="shared" ca="1" si="16"/>
        <v/>
      </c>
      <c r="L118" t="str">
        <f t="shared" ca="1" si="16"/>
        <v/>
      </c>
      <c r="M118" t="str">
        <f t="shared" ca="1" si="16"/>
        <v/>
      </c>
      <c r="N118" t="str">
        <f t="shared" ca="1" si="16"/>
        <v/>
      </c>
      <c r="O118" t="str">
        <f t="shared" ca="1" si="16"/>
        <v/>
      </c>
      <c r="P118" t="str">
        <f t="shared" ca="1" si="16"/>
        <v/>
      </c>
      <c r="Q118" t="str">
        <f t="shared" ca="1" si="16"/>
        <v/>
      </c>
      <c r="R118" t="str">
        <f t="shared" ca="1" si="16"/>
        <v/>
      </c>
      <c r="S118" t="str">
        <f t="shared" ca="1" si="16"/>
        <v/>
      </c>
      <c r="T118" t="str">
        <f t="shared" ca="1" si="16"/>
        <v/>
      </c>
      <c r="U118" t="str">
        <f t="shared" ca="1" si="16"/>
        <v/>
      </c>
      <c r="V118" t="str">
        <f t="shared" ca="1" si="16"/>
        <v/>
      </c>
      <c r="W118" t="e">
        <f t="shared" ca="1" si="14"/>
        <v>#DIV/0!</v>
      </c>
    </row>
    <row r="119" spans="1:23">
      <c r="A119" s="13" t="s">
        <v>50</v>
      </c>
      <c r="B119" t="s">
        <v>51</v>
      </c>
      <c r="C119" t="s">
        <v>44</v>
      </c>
      <c r="D119" s="8">
        <v>33200</v>
      </c>
      <c r="E119" t="str">
        <f>VLOOKUP($A119,'[1]Complete product listing'!$A:$G,7,FALSE)</f>
        <v>no change</v>
      </c>
      <c r="F119">
        <f t="shared" ca="1" si="12"/>
        <v>0</v>
      </c>
      <c r="G119" t="str">
        <f t="shared" ca="1" si="16"/>
        <v/>
      </c>
      <c r="H119" t="str">
        <f t="shared" ca="1" si="16"/>
        <v/>
      </c>
      <c r="I119" t="str">
        <f t="shared" ca="1" si="16"/>
        <v/>
      </c>
      <c r="J119" t="str">
        <f t="shared" ca="1" si="16"/>
        <v/>
      </c>
      <c r="K119" t="str">
        <f t="shared" ca="1" si="16"/>
        <v/>
      </c>
      <c r="L119" t="str">
        <f t="shared" ca="1" si="16"/>
        <v/>
      </c>
      <c r="M119" t="str">
        <f t="shared" ca="1" si="16"/>
        <v/>
      </c>
      <c r="N119" t="str">
        <f t="shared" ca="1" si="16"/>
        <v/>
      </c>
      <c r="O119" t="str">
        <f t="shared" ca="1" si="16"/>
        <v/>
      </c>
      <c r="P119" t="str">
        <f t="shared" ca="1" si="16"/>
        <v/>
      </c>
      <c r="Q119" t="str">
        <f t="shared" ca="1" si="16"/>
        <v/>
      </c>
      <c r="R119" t="str">
        <f t="shared" ca="1" si="16"/>
        <v/>
      </c>
      <c r="S119" t="str">
        <f t="shared" ca="1" si="16"/>
        <v/>
      </c>
      <c r="T119" t="str">
        <f t="shared" ca="1" si="16"/>
        <v/>
      </c>
      <c r="U119" t="str">
        <f t="shared" ca="1" si="16"/>
        <v/>
      </c>
      <c r="V119" t="str">
        <f t="shared" ca="1" si="16"/>
        <v/>
      </c>
      <c r="W119" t="e">
        <f t="shared" ca="1" si="14"/>
        <v>#DIV/0!</v>
      </c>
    </row>
    <row r="120" spans="1:23">
      <c r="A120" s="13" t="s">
        <v>988</v>
      </c>
      <c r="B120" t="s">
        <v>989</v>
      </c>
      <c r="D120" s="8">
        <v>2830</v>
      </c>
      <c r="E120" t="str">
        <f>VLOOKUP($A120,'[1]Complete product listing'!$A:$G,7,FALSE)</f>
        <v>no change</v>
      </c>
      <c r="F120" t="str">
        <f t="shared" ca="1" si="12"/>
        <v/>
      </c>
      <c r="G120" t="str">
        <f t="shared" ca="1" si="16"/>
        <v/>
      </c>
      <c r="H120" t="str">
        <f t="shared" ca="1" si="16"/>
        <v/>
      </c>
      <c r="I120" t="str">
        <f t="shared" ca="1" si="16"/>
        <v/>
      </c>
      <c r="J120" t="str">
        <f t="shared" ca="1" si="16"/>
        <v/>
      </c>
      <c r="K120" t="str">
        <f t="shared" ca="1" si="16"/>
        <v/>
      </c>
      <c r="L120" t="str">
        <f t="shared" ca="1" si="16"/>
        <v/>
      </c>
      <c r="M120" t="str">
        <f t="shared" ca="1" si="16"/>
        <v/>
      </c>
      <c r="N120" t="str">
        <f t="shared" ca="1" si="16"/>
        <v/>
      </c>
      <c r="O120" t="str">
        <f t="shared" ca="1" si="16"/>
        <v/>
      </c>
      <c r="P120" t="str">
        <f t="shared" ca="1" si="16"/>
        <v/>
      </c>
      <c r="Q120" t="str">
        <f t="shared" ca="1" si="16"/>
        <v/>
      </c>
      <c r="R120">
        <f t="shared" ca="1" si="16"/>
        <v>0</v>
      </c>
      <c r="S120" t="str">
        <f t="shared" ca="1" si="16"/>
        <v/>
      </c>
      <c r="T120" t="str">
        <f t="shared" ca="1" si="16"/>
        <v/>
      </c>
      <c r="U120" t="str">
        <f t="shared" ca="1" si="16"/>
        <v/>
      </c>
      <c r="V120" t="str">
        <f t="shared" ca="1" si="16"/>
        <v/>
      </c>
      <c r="W120" t="e">
        <f t="shared" ca="1" si="14"/>
        <v>#DIV/0!</v>
      </c>
    </row>
    <row r="121" spans="1:23">
      <c r="A121" s="13" t="s">
        <v>974</v>
      </c>
      <c r="B121" t="s">
        <v>975</v>
      </c>
      <c r="D121" s="8">
        <v>5270</v>
      </c>
      <c r="E121" t="str">
        <f>VLOOKUP($A121,'[1]Complete product listing'!$A:$G,7,FALSE)</f>
        <v>no change</v>
      </c>
      <c r="F121" t="str">
        <f t="shared" ca="1" si="12"/>
        <v/>
      </c>
      <c r="G121" t="str">
        <f t="shared" ca="1" si="16"/>
        <v/>
      </c>
      <c r="H121" t="str">
        <f t="shared" ca="1" si="16"/>
        <v/>
      </c>
      <c r="I121" t="str">
        <f t="shared" ca="1" si="16"/>
        <v/>
      </c>
      <c r="J121" t="str">
        <f t="shared" ca="1" si="16"/>
        <v/>
      </c>
      <c r="K121" t="str">
        <f t="shared" ca="1" si="16"/>
        <v/>
      </c>
      <c r="L121" t="str">
        <f t="shared" ca="1" si="16"/>
        <v/>
      </c>
      <c r="M121" t="str">
        <f t="shared" ca="1" si="16"/>
        <v/>
      </c>
      <c r="N121" t="str">
        <f t="shared" ca="1" si="16"/>
        <v/>
      </c>
      <c r="O121" t="str">
        <f t="shared" ca="1" si="16"/>
        <v/>
      </c>
      <c r="P121" t="str">
        <f t="shared" ca="1" si="16"/>
        <v/>
      </c>
      <c r="Q121" t="str">
        <f t="shared" ca="1" si="16"/>
        <v/>
      </c>
      <c r="R121">
        <f t="shared" ca="1" si="16"/>
        <v>0</v>
      </c>
      <c r="S121" t="str">
        <f t="shared" ca="1" si="16"/>
        <v/>
      </c>
      <c r="T121" t="str">
        <f t="shared" ca="1" si="16"/>
        <v/>
      </c>
      <c r="U121" t="str">
        <f t="shared" ca="1" si="16"/>
        <v/>
      </c>
      <c r="V121" t="str">
        <f t="shared" ca="1" si="16"/>
        <v/>
      </c>
      <c r="W121" t="e">
        <f t="shared" ca="1" si="14"/>
        <v>#DIV/0!</v>
      </c>
    </row>
    <row r="122" spans="1:23">
      <c r="A122" s="13" t="s">
        <v>1004</v>
      </c>
      <c r="B122" t="s">
        <v>1005</v>
      </c>
      <c r="C122" t="s">
        <v>1006</v>
      </c>
      <c r="D122" s="8">
        <v>21100</v>
      </c>
      <c r="E122" t="str">
        <f>VLOOKUP($A122,'[1]Complete product listing'!$A:$G,7,FALSE)</f>
        <v>no change</v>
      </c>
      <c r="F122" t="str">
        <f t="shared" ca="1" si="12"/>
        <v/>
      </c>
      <c r="G122" t="str">
        <f t="shared" ca="1" si="16"/>
        <v/>
      </c>
      <c r="H122" t="str">
        <f t="shared" ca="1" si="16"/>
        <v/>
      </c>
      <c r="I122" t="str">
        <f t="shared" ca="1" si="16"/>
        <v/>
      </c>
      <c r="J122" t="str">
        <f t="shared" ca="1" si="16"/>
        <v/>
      </c>
      <c r="K122" t="str">
        <f t="shared" ca="1" si="16"/>
        <v/>
      </c>
      <c r="L122" t="str">
        <f t="shared" ca="1" si="16"/>
        <v/>
      </c>
      <c r="M122" t="str">
        <f t="shared" ca="1" si="16"/>
        <v/>
      </c>
      <c r="N122" t="str">
        <f t="shared" ca="1" si="16"/>
        <v/>
      </c>
      <c r="O122" t="str">
        <f t="shared" ca="1" si="16"/>
        <v/>
      </c>
      <c r="P122" t="str">
        <f t="shared" ca="1" si="16"/>
        <v/>
      </c>
      <c r="Q122" t="str">
        <f t="shared" ca="1" si="16"/>
        <v/>
      </c>
      <c r="R122">
        <f t="shared" ca="1" si="16"/>
        <v>0</v>
      </c>
      <c r="S122" t="str">
        <f t="shared" ca="1" si="16"/>
        <v/>
      </c>
      <c r="T122" t="str">
        <f t="shared" ca="1" si="16"/>
        <v/>
      </c>
      <c r="U122" t="str">
        <f t="shared" ca="1" si="16"/>
        <v/>
      </c>
      <c r="V122" t="str">
        <f t="shared" ca="1" si="16"/>
        <v/>
      </c>
      <c r="W122" t="e">
        <f t="shared" ca="1" si="14"/>
        <v>#DIV/0!</v>
      </c>
    </row>
    <row r="123" spans="1:23">
      <c r="A123" s="13" t="s">
        <v>1007</v>
      </c>
      <c r="B123" t="s">
        <v>1008</v>
      </c>
      <c r="C123" t="s">
        <v>1009</v>
      </c>
      <c r="D123" s="8">
        <v>29700</v>
      </c>
      <c r="E123" t="str">
        <f>VLOOKUP($A123,'[1]Complete product listing'!$A:$G,7,FALSE)</f>
        <v>no change</v>
      </c>
      <c r="F123" t="str">
        <f t="shared" ca="1" si="12"/>
        <v/>
      </c>
      <c r="G123" t="str">
        <f t="shared" ca="1" si="16"/>
        <v/>
      </c>
      <c r="H123" t="str">
        <f t="shared" ca="1" si="16"/>
        <v/>
      </c>
      <c r="I123" t="str">
        <f t="shared" ca="1" si="16"/>
        <v/>
      </c>
      <c r="J123" t="str">
        <f t="shared" ca="1" si="16"/>
        <v/>
      </c>
      <c r="K123" t="str">
        <f t="shared" ca="1" si="16"/>
        <v/>
      </c>
      <c r="L123" t="str">
        <f t="shared" ca="1" si="16"/>
        <v/>
      </c>
      <c r="M123" t="str">
        <f t="shared" ca="1" si="16"/>
        <v/>
      </c>
      <c r="N123" t="str">
        <f t="shared" ca="1" si="16"/>
        <v/>
      </c>
      <c r="O123" t="str">
        <f t="shared" ca="1" si="16"/>
        <v/>
      </c>
      <c r="P123" t="str">
        <f t="shared" ca="1" si="16"/>
        <v/>
      </c>
      <c r="Q123" t="str">
        <f t="shared" ca="1" si="16"/>
        <v/>
      </c>
      <c r="R123">
        <f t="shared" ca="1" si="16"/>
        <v>0</v>
      </c>
      <c r="S123" t="str">
        <f t="shared" ca="1" si="16"/>
        <v/>
      </c>
      <c r="T123" t="str">
        <f t="shared" ca="1" si="16"/>
        <v/>
      </c>
      <c r="U123" t="str">
        <f t="shared" ca="1" si="16"/>
        <v/>
      </c>
      <c r="V123" t="str">
        <f t="shared" ca="1" si="16"/>
        <v/>
      </c>
      <c r="W123" t="e">
        <f t="shared" ca="1" si="14"/>
        <v>#DIV/0!</v>
      </c>
    </row>
    <row r="124" spans="1:23">
      <c r="A124" s="13" t="s">
        <v>1010</v>
      </c>
      <c r="B124" t="s">
        <v>1011</v>
      </c>
      <c r="C124" t="s">
        <v>1012</v>
      </c>
      <c r="D124" s="8">
        <v>9540</v>
      </c>
      <c r="E124" t="str">
        <f>VLOOKUP($A124,'[1]Complete product listing'!$A:$G,7,FALSE)</f>
        <v>no change</v>
      </c>
      <c r="F124" t="str">
        <f t="shared" ca="1" si="12"/>
        <v/>
      </c>
      <c r="G124" t="str">
        <f t="shared" ca="1" si="16"/>
        <v/>
      </c>
      <c r="H124" t="str">
        <f t="shared" ca="1" si="16"/>
        <v/>
      </c>
      <c r="I124" t="str">
        <f t="shared" ca="1" si="16"/>
        <v/>
      </c>
      <c r="J124" t="str">
        <f t="shared" ca="1" si="16"/>
        <v/>
      </c>
      <c r="K124" t="str">
        <f t="shared" ca="1" si="16"/>
        <v/>
      </c>
      <c r="L124" t="str">
        <f t="shared" ca="1" si="16"/>
        <v/>
      </c>
      <c r="M124" t="str">
        <f t="shared" ca="1" si="16"/>
        <v/>
      </c>
      <c r="N124" t="str">
        <f t="shared" ca="1" si="16"/>
        <v/>
      </c>
      <c r="O124" t="str">
        <f t="shared" ca="1" si="16"/>
        <v/>
      </c>
      <c r="P124" t="str">
        <f t="shared" ca="1" si="16"/>
        <v/>
      </c>
      <c r="Q124" t="str">
        <f t="shared" ca="1" si="16"/>
        <v/>
      </c>
      <c r="R124">
        <f t="shared" ca="1" si="16"/>
        <v>0</v>
      </c>
      <c r="S124" t="str">
        <f t="shared" ca="1" si="16"/>
        <v/>
      </c>
      <c r="T124" t="str">
        <f t="shared" ca="1" si="16"/>
        <v/>
      </c>
      <c r="U124" t="str">
        <f t="shared" ca="1" si="16"/>
        <v/>
      </c>
      <c r="V124" t="str">
        <f t="shared" ca="1" si="16"/>
        <v/>
      </c>
      <c r="W124" t="e">
        <f t="shared" ca="1" si="14"/>
        <v>#DIV/0!</v>
      </c>
    </row>
    <row r="125" spans="1:23">
      <c r="A125" s="13" t="s">
        <v>1013</v>
      </c>
      <c r="B125" t="s">
        <v>1014</v>
      </c>
      <c r="C125" t="s">
        <v>1015</v>
      </c>
      <c r="D125" s="8">
        <v>18800</v>
      </c>
      <c r="E125" t="str">
        <f>VLOOKUP($A125,'[1]Complete product listing'!$A:$G,7,FALSE)</f>
        <v>no change</v>
      </c>
      <c r="F125" t="str">
        <f t="shared" ca="1" si="12"/>
        <v/>
      </c>
      <c r="G125" t="str">
        <f t="shared" ca="1" si="16"/>
        <v/>
      </c>
      <c r="H125" t="str">
        <f t="shared" ca="1" si="16"/>
        <v/>
      </c>
      <c r="I125" t="str">
        <f t="shared" ca="1" si="16"/>
        <v/>
      </c>
      <c r="J125" t="str">
        <f t="shared" ca="1" si="16"/>
        <v/>
      </c>
      <c r="K125" t="str">
        <f t="shared" ca="1" si="16"/>
        <v/>
      </c>
      <c r="L125" t="str">
        <f t="shared" ca="1" si="16"/>
        <v/>
      </c>
      <c r="M125" t="str">
        <f t="shared" ca="1" si="16"/>
        <v/>
      </c>
      <c r="N125" t="str">
        <f t="shared" ca="1" si="16"/>
        <v/>
      </c>
      <c r="O125" t="str">
        <f t="shared" ca="1" si="16"/>
        <v/>
      </c>
      <c r="P125" t="str">
        <f t="shared" ca="1" si="16"/>
        <v/>
      </c>
      <c r="Q125" t="str">
        <f t="shared" ca="1" si="16"/>
        <v/>
      </c>
      <c r="R125">
        <f t="shared" ca="1" si="16"/>
        <v>0</v>
      </c>
      <c r="S125" t="str">
        <f t="shared" ca="1" si="16"/>
        <v/>
      </c>
      <c r="T125" t="str">
        <f t="shared" ca="1" si="16"/>
        <v/>
      </c>
      <c r="U125" t="str">
        <f t="shared" ca="1" si="16"/>
        <v/>
      </c>
      <c r="V125" t="str">
        <f t="shared" ca="1" si="16"/>
        <v/>
      </c>
      <c r="W125" t="e">
        <f t="shared" ca="1" si="14"/>
        <v>#DIV/0!</v>
      </c>
    </row>
    <row r="126" spans="1:23">
      <c r="A126" s="13" t="s">
        <v>1019</v>
      </c>
      <c r="B126" t="s">
        <v>1020</v>
      </c>
      <c r="C126" t="s">
        <v>1021</v>
      </c>
      <c r="D126" s="8">
        <v>6730</v>
      </c>
      <c r="E126" t="str">
        <f>VLOOKUP($A126,'[1]Complete product listing'!$A:$G,7,FALSE)</f>
        <v>no change</v>
      </c>
      <c r="F126" t="str">
        <f t="shared" ca="1" si="12"/>
        <v/>
      </c>
      <c r="G126" t="str">
        <f t="shared" ca="1" si="16"/>
        <v/>
      </c>
      <c r="H126" t="str">
        <f t="shared" ca="1" si="16"/>
        <v/>
      </c>
      <c r="I126" t="str">
        <f t="shared" ca="1" si="16"/>
        <v/>
      </c>
      <c r="J126" t="str">
        <f t="shared" ca="1" si="16"/>
        <v/>
      </c>
      <c r="K126" t="str">
        <f t="shared" ca="1" si="16"/>
        <v/>
      </c>
      <c r="L126" t="str">
        <f t="shared" ca="1" si="16"/>
        <v/>
      </c>
      <c r="M126" t="str">
        <f t="shared" ca="1" si="16"/>
        <v/>
      </c>
      <c r="N126" t="str">
        <f t="shared" ca="1" si="16"/>
        <v/>
      </c>
      <c r="O126" t="str">
        <f t="shared" ca="1" si="16"/>
        <v/>
      </c>
      <c r="P126" t="str">
        <f t="shared" ca="1" si="16"/>
        <v/>
      </c>
      <c r="Q126" t="str">
        <f t="shared" ca="1" si="16"/>
        <v/>
      </c>
      <c r="R126">
        <f t="shared" ca="1" si="16"/>
        <v>0</v>
      </c>
      <c r="S126" t="str">
        <f t="shared" ca="1" si="16"/>
        <v/>
      </c>
      <c r="T126" t="str">
        <f t="shared" ca="1" si="16"/>
        <v/>
      </c>
      <c r="U126" t="str">
        <f t="shared" ca="1" si="16"/>
        <v/>
      </c>
      <c r="V126" t="str">
        <f t="shared" ca="1" si="16"/>
        <v/>
      </c>
      <c r="W126" t="e">
        <f t="shared" ca="1" si="14"/>
        <v>#DIV/0!</v>
      </c>
    </row>
    <row r="127" spans="1:23">
      <c r="A127" s="13" t="s">
        <v>889</v>
      </c>
      <c r="B127" t="s">
        <v>890</v>
      </c>
      <c r="C127" t="s">
        <v>891</v>
      </c>
      <c r="D127" s="8">
        <v>6580</v>
      </c>
      <c r="E127" t="str">
        <f>VLOOKUP($A127,'[1]Complete product listing'!$A:$G,7,FALSE)</f>
        <v>no change</v>
      </c>
      <c r="F127" t="str">
        <f t="shared" ca="1" si="12"/>
        <v/>
      </c>
      <c r="G127" t="str">
        <f t="shared" ca="1" si="16"/>
        <v/>
      </c>
      <c r="H127" t="str">
        <f t="shared" ca="1" si="16"/>
        <v/>
      </c>
      <c r="I127" t="str">
        <f t="shared" ca="1" si="16"/>
        <v/>
      </c>
      <c r="J127" t="str">
        <f t="shared" ca="1" si="16"/>
        <v/>
      </c>
      <c r="K127" t="str">
        <f t="shared" ca="1" si="16"/>
        <v/>
      </c>
      <c r="L127" t="str">
        <f t="shared" ca="1" si="16"/>
        <v/>
      </c>
      <c r="M127" t="str">
        <f t="shared" ca="1" si="16"/>
        <v/>
      </c>
      <c r="N127" t="str">
        <f t="shared" ca="1" si="16"/>
        <v/>
      </c>
      <c r="O127" t="str">
        <f t="shared" ca="1" si="16"/>
        <v/>
      </c>
      <c r="P127" t="str">
        <f t="shared" ca="1" si="16"/>
        <v/>
      </c>
      <c r="Q127">
        <f t="shared" ca="1" si="16"/>
        <v>0</v>
      </c>
      <c r="R127" t="str">
        <f t="shared" ca="1" si="16"/>
        <v/>
      </c>
      <c r="S127" t="str">
        <f t="shared" ca="1" si="16"/>
        <v/>
      </c>
      <c r="T127" t="str">
        <f t="shared" ca="1" si="16"/>
        <v/>
      </c>
      <c r="U127" t="str">
        <f t="shared" ca="1" si="16"/>
        <v/>
      </c>
      <c r="V127" t="str">
        <f t="shared" ca="1" si="16"/>
        <v/>
      </c>
      <c r="W127" t="e">
        <f t="shared" ca="1" si="14"/>
        <v>#DIV/0!</v>
      </c>
    </row>
    <row r="128" spans="1:23">
      <c r="A128" s="13" t="s">
        <v>186</v>
      </c>
      <c r="B128" t="s">
        <v>187</v>
      </c>
      <c r="C128" t="s">
        <v>188</v>
      </c>
      <c r="D128" s="8">
        <v>690</v>
      </c>
      <c r="E128" t="str">
        <f>VLOOKUP($A128,'[1]Complete product listing'!$A:$G,7,FALSE)</f>
        <v>no change</v>
      </c>
      <c r="F128" t="str">
        <f t="shared" ca="1" si="12"/>
        <v/>
      </c>
      <c r="G128">
        <f t="shared" ca="1" si="16"/>
        <v>0</v>
      </c>
      <c r="H128">
        <f t="shared" ca="1" si="16"/>
        <v>0</v>
      </c>
      <c r="I128" t="str">
        <f t="shared" ca="1" si="16"/>
        <v/>
      </c>
      <c r="J128" t="str">
        <f t="shared" ca="1" si="16"/>
        <v/>
      </c>
      <c r="K128" t="str">
        <f t="shared" ca="1" si="16"/>
        <v/>
      </c>
      <c r="L128">
        <f t="shared" ca="1" si="16"/>
        <v>0</v>
      </c>
      <c r="M128">
        <f t="shared" ca="1" si="16"/>
        <v>0</v>
      </c>
      <c r="N128">
        <f t="shared" ca="1" si="16"/>
        <v>0</v>
      </c>
      <c r="O128" t="str">
        <f t="shared" ca="1" si="16"/>
        <v/>
      </c>
      <c r="P128" t="str">
        <f t="shared" ca="1" si="16"/>
        <v/>
      </c>
      <c r="Q128" t="str">
        <f t="shared" ca="1" si="16"/>
        <v/>
      </c>
      <c r="R128" t="str">
        <f t="shared" ca="1" si="16"/>
        <v/>
      </c>
      <c r="S128" t="str">
        <f t="shared" ca="1" si="16"/>
        <v/>
      </c>
      <c r="T128" t="str">
        <f t="shared" ca="1" si="16"/>
        <v/>
      </c>
      <c r="U128" t="str">
        <f t="shared" ca="1" si="16"/>
        <v/>
      </c>
      <c r="V128" t="str">
        <f t="shared" ca="1" si="16"/>
        <v/>
      </c>
      <c r="W128" t="e">
        <f t="shared" ca="1" si="14"/>
        <v>#DIV/0!</v>
      </c>
    </row>
    <row r="129" spans="1:23">
      <c r="A129" s="13" t="s">
        <v>977</v>
      </c>
      <c r="B129" t="s">
        <v>978</v>
      </c>
      <c r="C129" t="s">
        <v>979</v>
      </c>
      <c r="D129" s="8">
        <v>2980</v>
      </c>
      <c r="E129" t="str">
        <f>VLOOKUP($A129,'[1]Complete product listing'!$A:$G,7,FALSE)</f>
        <v>no change</v>
      </c>
      <c r="F129" t="str">
        <f t="shared" ca="1" si="12"/>
        <v/>
      </c>
      <c r="G129" t="str">
        <f t="shared" ca="1" si="16"/>
        <v/>
      </c>
      <c r="H129" t="str">
        <f t="shared" ca="1" si="16"/>
        <v/>
      </c>
      <c r="I129" t="str">
        <f t="shared" ca="1" si="16"/>
        <v/>
      </c>
      <c r="J129" t="str">
        <f t="shared" ca="1" si="16"/>
        <v/>
      </c>
      <c r="K129" t="str">
        <f t="shared" ca="1" si="16"/>
        <v/>
      </c>
      <c r="L129" t="str">
        <f t="shared" ca="1" si="16"/>
        <v/>
      </c>
      <c r="M129" t="str">
        <f t="shared" ca="1" si="16"/>
        <v/>
      </c>
      <c r="N129" t="str">
        <f t="shared" ca="1" si="16"/>
        <v/>
      </c>
      <c r="O129" t="str">
        <f t="shared" ca="1" si="16"/>
        <v/>
      </c>
      <c r="P129" t="str">
        <f t="shared" ca="1" si="16"/>
        <v/>
      </c>
      <c r="Q129" t="str">
        <f t="shared" ca="1" si="16"/>
        <v/>
      </c>
      <c r="R129">
        <f t="shared" ca="1" si="16"/>
        <v>0</v>
      </c>
      <c r="S129" t="str">
        <f t="shared" ca="1" si="16"/>
        <v/>
      </c>
      <c r="T129" t="str">
        <f t="shared" ca="1" si="16"/>
        <v/>
      </c>
      <c r="U129" t="str">
        <f t="shared" ca="1" si="16"/>
        <v/>
      </c>
      <c r="V129" t="str">
        <f t="shared" ca="1" si="16"/>
        <v/>
      </c>
      <c r="W129" t="e">
        <f t="shared" ca="1" si="14"/>
        <v>#DIV/0!</v>
      </c>
    </row>
    <row r="130" spans="1:23" ht="43.2">
      <c r="A130" s="13" t="s">
        <v>865</v>
      </c>
      <c r="B130" t="s">
        <v>866</v>
      </c>
      <c r="C130" s="12" t="s">
        <v>867</v>
      </c>
      <c r="D130" s="8">
        <v>10780</v>
      </c>
      <c r="E130" t="str">
        <f>VLOOKUP($A130,'[1]Complete product listing'!$A:$G,7,FALSE)</f>
        <v>no change</v>
      </c>
      <c r="F130" t="str">
        <f t="shared" ca="1" si="12"/>
        <v/>
      </c>
      <c r="G130" t="str">
        <f t="shared" ca="1" si="16"/>
        <v/>
      </c>
      <c r="H130" t="str">
        <f t="shared" ca="1" si="16"/>
        <v/>
      </c>
      <c r="I130" t="str">
        <f t="shared" ca="1" si="16"/>
        <v/>
      </c>
      <c r="J130" t="str">
        <f t="shared" ca="1" si="16"/>
        <v/>
      </c>
      <c r="K130" t="str">
        <f t="shared" ca="1" si="16"/>
        <v/>
      </c>
      <c r="L130" t="str">
        <f t="shared" ca="1" si="16"/>
        <v/>
      </c>
      <c r="M130" t="str">
        <f t="shared" ca="1" si="16"/>
        <v/>
      </c>
      <c r="N130" t="str">
        <f t="shared" ca="1" si="16"/>
        <v/>
      </c>
      <c r="O130" t="str">
        <f t="shared" ca="1" si="16"/>
        <v/>
      </c>
      <c r="P130" t="str">
        <f t="shared" ca="1" si="16"/>
        <v/>
      </c>
      <c r="Q130">
        <f t="shared" ca="1" si="16"/>
        <v>0</v>
      </c>
      <c r="R130" t="str">
        <f t="shared" ca="1" si="16"/>
        <v/>
      </c>
      <c r="S130" t="str">
        <f t="shared" ca="1" si="16"/>
        <v/>
      </c>
      <c r="T130" t="str">
        <f t="shared" ca="1" si="16"/>
        <v/>
      </c>
      <c r="U130" t="str">
        <f t="shared" ca="1" si="16"/>
        <v/>
      </c>
      <c r="V130" t="str">
        <f t="shared" ca="1" si="16"/>
        <v/>
      </c>
      <c r="W130" t="e">
        <f t="shared" ca="1" si="14"/>
        <v>#DIV/0!</v>
      </c>
    </row>
    <row r="131" spans="1:23" ht="43.2">
      <c r="A131" s="13" t="s">
        <v>868</v>
      </c>
      <c r="B131" t="s">
        <v>869</v>
      </c>
      <c r="C131" s="12" t="s">
        <v>870</v>
      </c>
      <c r="D131" s="8">
        <v>12110</v>
      </c>
      <c r="E131" t="str">
        <f>VLOOKUP($A131,'[1]Complete product listing'!$A:$G,7,FALSE)</f>
        <v>no change</v>
      </c>
      <c r="F131" t="str">
        <f t="shared" ca="1" si="12"/>
        <v/>
      </c>
      <c r="G131" t="str">
        <f t="shared" ca="1" si="16"/>
        <v/>
      </c>
      <c r="H131" t="str">
        <f t="shared" ca="1" si="16"/>
        <v/>
      </c>
      <c r="I131" t="str">
        <f t="shared" ca="1" si="16"/>
        <v/>
      </c>
      <c r="J131" t="str">
        <f t="shared" ca="1" si="16"/>
        <v/>
      </c>
      <c r="K131" t="str">
        <f t="shared" ref="G131:V135" ca="1" si="17">IFERROR(INDEX(INDIRECT("'"&amp;K$1&amp;"'!$G:$G"),MATCH($A131,INDIRECT("'"&amp;K$1&amp;"'!$B:$B"),0)),"")</f>
        <v/>
      </c>
      <c r="L131" t="str">
        <f t="shared" ca="1" si="17"/>
        <v/>
      </c>
      <c r="M131" t="str">
        <f t="shared" ca="1" si="17"/>
        <v/>
      </c>
      <c r="N131" t="str">
        <f t="shared" ca="1" si="17"/>
        <v/>
      </c>
      <c r="O131" t="str">
        <f t="shared" ca="1" si="17"/>
        <v/>
      </c>
      <c r="P131" t="str">
        <f t="shared" ca="1" si="17"/>
        <v/>
      </c>
      <c r="Q131">
        <f t="shared" ca="1" si="17"/>
        <v>0</v>
      </c>
      <c r="R131" t="str">
        <f t="shared" ca="1" si="17"/>
        <v/>
      </c>
      <c r="S131" t="str">
        <f t="shared" ca="1" si="17"/>
        <v/>
      </c>
      <c r="T131" t="str">
        <f t="shared" ca="1" si="17"/>
        <v/>
      </c>
      <c r="U131" t="str">
        <f t="shared" ca="1" si="17"/>
        <v/>
      </c>
      <c r="V131" t="str">
        <f t="shared" ca="1" si="17"/>
        <v/>
      </c>
      <c r="W131" t="e">
        <f t="shared" ca="1" si="14"/>
        <v>#DIV/0!</v>
      </c>
    </row>
    <row r="132" spans="1:23" ht="43.2">
      <c r="A132" s="13" t="s">
        <v>871</v>
      </c>
      <c r="B132" t="s">
        <v>872</v>
      </c>
      <c r="C132" s="12" t="s">
        <v>873</v>
      </c>
      <c r="D132" s="8">
        <v>13500</v>
      </c>
      <c r="E132" t="str">
        <f>VLOOKUP($A132,'[1]Complete product listing'!$A:$G,7,FALSE)</f>
        <v>no change</v>
      </c>
      <c r="F132" t="str">
        <f t="shared" ca="1" si="12"/>
        <v/>
      </c>
      <c r="G132" t="str">
        <f t="shared" ca="1" si="17"/>
        <v/>
      </c>
      <c r="H132" t="str">
        <f t="shared" ca="1" si="17"/>
        <v/>
      </c>
      <c r="I132" t="str">
        <f t="shared" ca="1" si="17"/>
        <v/>
      </c>
      <c r="J132" t="str">
        <f t="shared" ca="1" si="17"/>
        <v/>
      </c>
      <c r="K132" t="str">
        <f t="shared" ca="1" si="17"/>
        <v/>
      </c>
      <c r="L132" t="str">
        <f t="shared" ca="1" si="17"/>
        <v/>
      </c>
      <c r="M132" t="str">
        <f t="shared" ca="1" si="17"/>
        <v/>
      </c>
      <c r="N132" t="str">
        <f t="shared" ca="1" si="17"/>
        <v/>
      </c>
      <c r="O132" t="str">
        <f t="shared" ca="1" si="17"/>
        <v/>
      </c>
      <c r="P132" t="str">
        <f t="shared" ca="1" si="17"/>
        <v/>
      </c>
      <c r="Q132">
        <f t="shared" ca="1" si="17"/>
        <v>0</v>
      </c>
      <c r="R132" t="str">
        <f t="shared" ca="1" si="17"/>
        <v/>
      </c>
      <c r="S132" t="str">
        <f t="shared" ca="1" si="17"/>
        <v/>
      </c>
      <c r="T132" t="str">
        <f t="shared" ca="1" si="17"/>
        <v/>
      </c>
      <c r="U132" t="str">
        <f t="shared" ca="1" si="17"/>
        <v/>
      </c>
      <c r="V132" t="str">
        <f t="shared" ca="1" si="17"/>
        <v/>
      </c>
      <c r="W132" t="e">
        <f t="shared" ca="1" si="14"/>
        <v>#DIV/0!</v>
      </c>
    </row>
    <row r="133" spans="1:23" ht="43.2">
      <c r="A133" s="13" t="s">
        <v>874</v>
      </c>
      <c r="B133" t="s">
        <v>875</v>
      </c>
      <c r="C133" s="12" t="s">
        <v>876</v>
      </c>
      <c r="D133" s="8">
        <v>14800</v>
      </c>
      <c r="E133" t="str">
        <f>VLOOKUP($A133,'[1]Complete product listing'!$A:$G,7,FALSE)</f>
        <v>no change</v>
      </c>
      <c r="F133" t="str">
        <f t="shared" ref="F133:U152" ca="1" si="18">IFERROR(INDEX(INDIRECT("'"&amp;F$1&amp;"'!$G:$G"),MATCH($A133,INDIRECT("'"&amp;F$1&amp;"'!$B:$B"),0)),"")</f>
        <v/>
      </c>
      <c r="G133" t="str">
        <f t="shared" ca="1" si="17"/>
        <v/>
      </c>
      <c r="H133" t="str">
        <f t="shared" ca="1" si="17"/>
        <v/>
      </c>
      <c r="I133" t="str">
        <f t="shared" ca="1" si="17"/>
        <v/>
      </c>
      <c r="J133" t="str">
        <f t="shared" ca="1" si="17"/>
        <v/>
      </c>
      <c r="K133" t="str">
        <f t="shared" ca="1" si="17"/>
        <v/>
      </c>
      <c r="L133" t="str">
        <f t="shared" ca="1" si="17"/>
        <v/>
      </c>
      <c r="M133" t="str">
        <f t="shared" ca="1" si="17"/>
        <v/>
      </c>
      <c r="N133" t="str">
        <f t="shared" ca="1" si="17"/>
        <v/>
      </c>
      <c r="O133" t="str">
        <f t="shared" ca="1" si="17"/>
        <v/>
      </c>
      <c r="P133" t="str">
        <f t="shared" ca="1" si="17"/>
        <v/>
      </c>
      <c r="Q133">
        <f t="shared" ca="1" si="17"/>
        <v>0</v>
      </c>
      <c r="R133" t="str">
        <f t="shared" ca="1" si="17"/>
        <v/>
      </c>
      <c r="S133" t="str">
        <f t="shared" ca="1" si="17"/>
        <v/>
      </c>
      <c r="T133" t="str">
        <f t="shared" ca="1" si="17"/>
        <v/>
      </c>
      <c r="U133" t="str">
        <f t="shared" ca="1" si="17"/>
        <v/>
      </c>
      <c r="V133" t="str">
        <f t="shared" ca="1" si="17"/>
        <v/>
      </c>
      <c r="W133" t="e">
        <f t="shared" ref="W133:W152" ca="1" si="19">MAX(F133:V133)/MIN(F133:V133)</f>
        <v>#DIV/0!</v>
      </c>
    </row>
    <row r="134" spans="1:23">
      <c r="A134" s="13" t="s">
        <v>343</v>
      </c>
      <c r="B134" t="s">
        <v>344</v>
      </c>
      <c r="C134" t="s">
        <v>257</v>
      </c>
      <c r="D134" s="8">
        <v>38800</v>
      </c>
      <c r="E134" t="str">
        <f>VLOOKUP($A134,'[1]Complete product listing'!$A:$G,7,FALSE)</f>
        <v>no change</v>
      </c>
      <c r="F134" t="str">
        <f t="shared" ca="1" si="18"/>
        <v/>
      </c>
      <c r="G134" t="str">
        <f t="shared" ca="1" si="17"/>
        <v/>
      </c>
      <c r="H134" t="str">
        <f t="shared" ca="1" si="17"/>
        <v/>
      </c>
      <c r="I134" t="str">
        <f t="shared" ca="1" si="17"/>
        <v/>
      </c>
      <c r="J134" t="str">
        <f t="shared" ca="1" si="17"/>
        <v/>
      </c>
      <c r="K134">
        <f t="shared" ca="1" si="17"/>
        <v>0</v>
      </c>
      <c r="L134" t="str">
        <f t="shared" ca="1" si="17"/>
        <v/>
      </c>
      <c r="M134" t="str">
        <f t="shared" ca="1" si="17"/>
        <v/>
      </c>
      <c r="N134" t="str">
        <f t="shared" ca="1" si="17"/>
        <v/>
      </c>
      <c r="O134" t="str">
        <f t="shared" ca="1" si="17"/>
        <v/>
      </c>
      <c r="P134" t="str">
        <f t="shared" ca="1" si="17"/>
        <v/>
      </c>
      <c r="Q134" t="str">
        <f t="shared" ca="1" si="17"/>
        <v/>
      </c>
      <c r="R134" t="str">
        <f t="shared" ca="1" si="17"/>
        <v/>
      </c>
      <c r="S134" t="str">
        <f t="shared" ca="1" si="17"/>
        <v/>
      </c>
      <c r="T134" t="str">
        <f t="shared" ca="1" si="17"/>
        <v/>
      </c>
      <c r="U134" t="str">
        <f t="shared" ca="1" si="17"/>
        <v/>
      </c>
      <c r="V134" t="str">
        <f t="shared" ca="1" si="17"/>
        <v/>
      </c>
      <c r="W134" t="e">
        <f t="shared" ca="1" si="19"/>
        <v>#DIV/0!</v>
      </c>
    </row>
    <row r="135" spans="1:23">
      <c r="A135" s="13" t="s">
        <v>346</v>
      </c>
      <c r="B135" t="s">
        <v>347</v>
      </c>
      <c r="C135" t="s">
        <v>257</v>
      </c>
      <c r="D135" s="8">
        <v>43400</v>
      </c>
      <c r="E135" t="str">
        <f>VLOOKUP($A135,'[1]Complete product listing'!$A:$G,7,FALSE)</f>
        <v>no change</v>
      </c>
      <c r="F135" t="str">
        <f t="shared" ca="1" si="18"/>
        <v/>
      </c>
      <c r="G135" t="str">
        <f t="shared" ca="1" si="17"/>
        <v/>
      </c>
      <c r="H135" t="str">
        <f t="shared" ca="1" si="17"/>
        <v/>
      </c>
      <c r="I135" t="str">
        <f t="shared" ca="1" si="17"/>
        <v/>
      </c>
      <c r="J135" t="str">
        <f t="shared" ref="G135:V140" ca="1" si="20">IFERROR(INDEX(INDIRECT("'"&amp;J$1&amp;"'!$G:$G"),MATCH($A135,INDIRECT("'"&amp;J$1&amp;"'!$B:$B"),0)),"")</f>
        <v/>
      </c>
      <c r="K135">
        <f t="shared" ca="1" si="20"/>
        <v>0</v>
      </c>
      <c r="L135" t="str">
        <f t="shared" ca="1" si="20"/>
        <v/>
      </c>
      <c r="M135" t="str">
        <f t="shared" ca="1" si="20"/>
        <v/>
      </c>
      <c r="N135" t="str">
        <f t="shared" ca="1" si="20"/>
        <v/>
      </c>
      <c r="O135" t="str">
        <f t="shared" ca="1" si="20"/>
        <v/>
      </c>
      <c r="P135" t="str">
        <f t="shared" ca="1" si="20"/>
        <v/>
      </c>
      <c r="Q135" t="str">
        <f t="shared" ca="1" si="20"/>
        <v/>
      </c>
      <c r="R135" t="str">
        <f t="shared" ca="1" si="20"/>
        <v/>
      </c>
      <c r="S135" t="str">
        <f t="shared" ca="1" si="20"/>
        <v/>
      </c>
      <c r="T135" t="str">
        <f t="shared" ca="1" si="20"/>
        <v/>
      </c>
      <c r="U135" t="str">
        <f t="shared" ca="1" si="20"/>
        <v/>
      </c>
      <c r="V135" t="str">
        <f t="shared" ca="1" si="20"/>
        <v/>
      </c>
      <c r="W135" t="e">
        <f t="shared" ca="1" si="19"/>
        <v>#DIV/0!</v>
      </c>
    </row>
    <row r="136" spans="1:23">
      <c r="A136" s="13" t="s">
        <v>303</v>
      </c>
      <c r="B136" t="s">
        <v>304</v>
      </c>
      <c r="C136" t="s">
        <v>257</v>
      </c>
      <c r="D136" s="8">
        <v>11840</v>
      </c>
      <c r="E136" t="str">
        <f>VLOOKUP($A136,'[1]Complete product listing'!$A:$G,7,FALSE)</f>
        <v>no change</v>
      </c>
      <c r="F136" t="str">
        <f t="shared" ca="1" si="18"/>
        <v/>
      </c>
      <c r="G136" t="str">
        <f t="shared" ca="1" si="20"/>
        <v/>
      </c>
      <c r="H136" t="str">
        <f t="shared" ca="1" si="20"/>
        <v/>
      </c>
      <c r="I136" t="str">
        <f t="shared" ca="1" si="20"/>
        <v/>
      </c>
      <c r="J136">
        <f t="shared" ca="1" si="20"/>
        <v>0</v>
      </c>
      <c r="K136" t="str">
        <f t="shared" ca="1" si="20"/>
        <v/>
      </c>
      <c r="L136" t="str">
        <f t="shared" ca="1" si="20"/>
        <v/>
      </c>
      <c r="M136" t="str">
        <f t="shared" ca="1" si="20"/>
        <v/>
      </c>
      <c r="N136" t="str">
        <f t="shared" ca="1" si="20"/>
        <v/>
      </c>
      <c r="O136" t="str">
        <f t="shared" ca="1" si="20"/>
        <v/>
      </c>
      <c r="P136" t="str">
        <f t="shared" ca="1" si="20"/>
        <v/>
      </c>
      <c r="Q136" t="str">
        <f t="shared" ca="1" si="20"/>
        <v/>
      </c>
      <c r="R136" t="str">
        <f t="shared" ca="1" si="20"/>
        <v/>
      </c>
      <c r="S136" t="str">
        <f t="shared" ca="1" si="20"/>
        <v/>
      </c>
      <c r="T136" t="str">
        <f t="shared" ca="1" si="20"/>
        <v/>
      </c>
      <c r="U136" t="str">
        <f t="shared" ca="1" si="20"/>
        <v/>
      </c>
      <c r="V136" t="str">
        <f t="shared" ca="1" si="20"/>
        <v/>
      </c>
      <c r="W136" t="e">
        <f t="shared" ca="1" si="19"/>
        <v>#DIV/0!</v>
      </c>
    </row>
    <row r="137" spans="1:23">
      <c r="A137" s="13" t="s">
        <v>306</v>
      </c>
      <c r="B137" t="s">
        <v>307</v>
      </c>
      <c r="C137" t="s">
        <v>257</v>
      </c>
      <c r="D137" s="8">
        <v>11840</v>
      </c>
      <c r="E137" t="str">
        <f>VLOOKUP($A137,'[1]Complete product listing'!$A:$G,7,FALSE)</f>
        <v>no change</v>
      </c>
      <c r="F137" t="str">
        <f t="shared" ca="1" si="18"/>
        <v/>
      </c>
      <c r="G137" t="str">
        <f t="shared" ca="1" si="20"/>
        <v/>
      </c>
      <c r="H137" t="str">
        <f t="shared" ca="1" si="20"/>
        <v/>
      </c>
      <c r="I137" t="str">
        <f t="shared" ca="1" si="20"/>
        <v/>
      </c>
      <c r="J137">
        <f t="shared" ca="1" si="20"/>
        <v>0</v>
      </c>
      <c r="K137" t="str">
        <f t="shared" ca="1" si="20"/>
        <v/>
      </c>
      <c r="L137" t="str">
        <f t="shared" ca="1" si="20"/>
        <v/>
      </c>
      <c r="M137" t="str">
        <f t="shared" ca="1" si="20"/>
        <v/>
      </c>
      <c r="N137" t="str">
        <f t="shared" ca="1" si="20"/>
        <v/>
      </c>
      <c r="O137" t="str">
        <f t="shared" ca="1" si="20"/>
        <v/>
      </c>
      <c r="P137" t="str">
        <f t="shared" ca="1" si="20"/>
        <v/>
      </c>
      <c r="Q137" t="str">
        <f t="shared" ca="1" si="20"/>
        <v/>
      </c>
      <c r="R137" t="str">
        <f t="shared" ca="1" si="20"/>
        <v/>
      </c>
      <c r="S137" t="str">
        <f t="shared" ca="1" si="20"/>
        <v/>
      </c>
      <c r="T137" t="str">
        <f t="shared" ca="1" si="20"/>
        <v/>
      </c>
      <c r="U137" t="str">
        <f t="shared" ca="1" si="20"/>
        <v/>
      </c>
      <c r="V137" t="str">
        <f t="shared" ca="1" si="20"/>
        <v/>
      </c>
      <c r="W137" t="e">
        <f t="shared" ca="1" si="19"/>
        <v>#DIV/0!</v>
      </c>
    </row>
    <row r="138" spans="1:23">
      <c r="A138" s="13" t="s">
        <v>309</v>
      </c>
      <c r="B138" t="s">
        <v>310</v>
      </c>
      <c r="C138" t="s">
        <v>257</v>
      </c>
      <c r="D138" s="8">
        <v>15000</v>
      </c>
      <c r="E138" t="str">
        <f>VLOOKUP($A138,'[1]Complete product listing'!$A:$G,7,FALSE)</f>
        <v>no change</v>
      </c>
      <c r="F138" t="str">
        <f t="shared" ca="1" si="18"/>
        <v/>
      </c>
      <c r="G138" t="str">
        <f t="shared" ca="1" si="20"/>
        <v/>
      </c>
      <c r="H138" t="str">
        <f t="shared" ca="1" si="20"/>
        <v/>
      </c>
      <c r="I138" t="str">
        <f t="shared" ca="1" si="20"/>
        <v/>
      </c>
      <c r="J138">
        <f t="shared" ca="1" si="20"/>
        <v>0</v>
      </c>
      <c r="K138" t="str">
        <f t="shared" ca="1" si="20"/>
        <v/>
      </c>
      <c r="L138" t="str">
        <f t="shared" ca="1" si="20"/>
        <v/>
      </c>
      <c r="M138" t="str">
        <f t="shared" ca="1" si="20"/>
        <v/>
      </c>
      <c r="N138" t="str">
        <f t="shared" ca="1" si="20"/>
        <v/>
      </c>
      <c r="O138" t="str">
        <f t="shared" ca="1" si="20"/>
        <v/>
      </c>
      <c r="P138" t="str">
        <f t="shared" ca="1" si="20"/>
        <v/>
      </c>
      <c r="Q138" t="str">
        <f t="shared" ca="1" si="20"/>
        <v/>
      </c>
      <c r="R138" t="str">
        <f t="shared" ca="1" si="20"/>
        <v/>
      </c>
      <c r="S138" t="str">
        <f t="shared" ca="1" si="20"/>
        <v/>
      </c>
      <c r="T138" t="str">
        <f t="shared" ca="1" si="20"/>
        <v/>
      </c>
      <c r="U138" t="str">
        <f t="shared" ca="1" si="20"/>
        <v/>
      </c>
      <c r="V138" t="str">
        <f t="shared" ca="1" si="20"/>
        <v/>
      </c>
      <c r="W138" t="e">
        <f t="shared" ca="1" si="19"/>
        <v>#DIV/0!</v>
      </c>
    </row>
    <row r="139" spans="1:23">
      <c r="A139" s="13" t="s">
        <v>312</v>
      </c>
      <c r="B139" t="s">
        <v>313</v>
      </c>
      <c r="C139" t="s">
        <v>257</v>
      </c>
      <c r="D139" s="8">
        <v>15000</v>
      </c>
      <c r="E139" t="str">
        <f>VLOOKUP($A139,'[1]Complete product listing'!$A:$G,7,FALSE)</f>
        <v>no change</v>
      </c>
      <c r="F139" t="str">
        <f t="shared" ca="1" si="18"/>
        <v/>
      </c>
      <c r="G139" t="str">
        <f t="shared" ca="1" si="20"/>
        <v/>
      </c>
      <c r="H139" t="str">
        <f t="shared" ca="1" si="20"/>
        <v/>
      </c>
      <c r="I139" t="str">
        <f t="shared" ca="1" si="20"/>
        <v/>
      </c>
      <c r="J139">
        <f t="shared" ca="1" si="20"/>
        <v>0</v>
      </c>
      <c r="K139" t="str">
        <f t="shared" ca="1" si="20"/>
        <v/>
      </c>
      <c r="L139" t="str">
        <f t="shared" ca="1" si="20"/>
        <v/>
      </c>
      <c r="M139" t="str">
        <f t="shared" ca="1" si="20"/>
        <v/>
      </c>
      <c r="N139" t="str">
        <f t="shared" ca="1" si="20"/>
        <v/>
      </c>
      <c r="O139" t="str">
        <f t="shared" ca="1" si="20"/>
        <v/>
      </c>
      <c r="P139" t="str">
        <f t="shared" ca="1" si="20"/>
        <v/>
      </c>
      <c r="Q139" t="str">
        <f t="shared" ca="1" si="20"/>
        <v/>
      </c>
      <c r="R139" t="str">
        <f t="shared" ca="1" si="20"/>
        <v/>
      </c>
      <c r="S139" t="str">
        <f t="shared" ca="1" si="20"/>
        <v/>
      </c>
      <c r="T139" t="str">
        <f t="shared" ca="1" si="20"/>
        <v/>
      </c>
      <c r="U139" t="str">
        <f t="shared" ca="1" si="20"/>
        <v/>
      </c>
      <c r="V139" t="str">
        <f t="shared" ca="1" si="20"/>
        <v/>
      </c>
      <c r="W139" t="e">
        <f t="shared" ca="1" si="19"/>
        <v>#DIV/0!</v>
      </c>
    </row>
    <row r="140" spans="1:23">
      <c r="A140" s="13" t="s">
        <v>315</v>
      </c>
      <c r="B140" t="s">
        <v>316</v>
      </c>
      <c r="C140" t="s">
        <v>257</v>
      </c>
      <c r="D140" s="8">
        <v>20300</v>
      </c>
      <c r="E140" t="str">
        <f>VLOOKUP($A140,'[1]Complete product listing'!$A:$G,7,FALSE)</f>
        <v>no change</v>
      </c>
      <c r="F140" t="str">
        <f t="shared" ca="1" si="18"/>
        <v/>
      </c>
      <c r="G140" t="str">
        <f t="shared" ca="1" si="20"/>
        <v/>
      </c>
      <c r="H140" t="str">
        <f t="shared" ca="1" si="20"/>
        <v/>
      </c>
      <c r="I140" t="str">
        <f t="shared" ref="G140:V144" ca="1" si="21">IFERROR(INDEX(INDIRECT("'"&amp;I$1&amp;"'!$G:$G"),MATCH($A140,INDIRECT("'"&amp;I$1&amp;"'!$B:$B"),0)),"")</f>
        <v/>
      </c>
      <c r="J140">
        <f t="shared" ca="1" si="21"/>
        <v>0</v>
      </c>
      <c r="K140" t="str">
        <f t="shared" ca="1" si="21"/>
        <v/>
      </c>
      <c r="L140" t="str">
        <f t="shared" ca="1" si="21"/>
        <v/>
      </c>
      <c r="M140" t="str">
        <f t="shared" ca="1" si="21"/>
        <v/>
      </c>
      <c r="N140" t="str">
        <f t="shared" ca="1" si="21"/>
        <v/>
      </c>
      <c r="O140" t="str">
        <f t="shared" ca="1" si="21"/>
        <v/>
      </c>
      <c r="P140" t="str">
        <f t="shared" ca="1" si="21"/>
        <v/>
      </c>
      <c r="Q140" t="str">
        <f t="shared" ca="1" si="21"/>
        <v/>
      </c>
      <c r="R140" t="str">
        <f t="shared" ca="1" si="21"/>
        <v/>
      </c>
      <c r="S140" t="str">
        <f t="shared" ca="1" si="21"/>
        <v/>
      </c>
      <c r="T140" t="str">
        <f t="shared" ca="1" si="21"/>
        <v/>
      </c>
      <c r="U140" t="str">
        <f t="shared" ca="1" si="21"/>
        <v/>
      </c>
      <c r="V140" t="str">
        <f t="shared" ca="1" si="21"/>
        <v/>
      </c>
      <c r="W140" t="e">
        <f t="shared" ca="1" si="19"/>
        <v>#DIV/0!</v>
      </c>
    </row>
    <row r="141" spans="1:23">
      <c r="A141" s="13" t="s">
        <v>318</v>
      </c>
      <c r="B141" t="s">
        <v>319</v>
      </c>
      <c r="C141" t="s">
        <v>257</v>
      </c>
      <c r="D141" s="8">
        <v>20300</v>
      </c>
      <c r="E141" t="str">
        <f>VLOOKUP($A141,'[1]Complete product listing'!$A:$G,7,FALSE)</f>
        <v>no change</v>
      </c>
      <c r="F141" t="str">
        <f t="shared" ca="1" si="18"/>
        <v/>
      </c>
      <c r="G141" t="str">
        <f t="shared" ca="1" si="21"/>
        <v/>
      </c>
      <c r="H141" t="str">
        <f t="shared" ca="1" si="21"/>
        <v/>
      </c>
      <c r="I141" t="str">
        <f t="shared" ca="1" si="21"/>
        <v/>
      </c>
      <c r="J141">
        <f t="shared" ca="1" si="21"/>
        <v>0</v>
      </c>
      <c r="K141" t="str">
        <f t="shared" ca="1" si="21"/>
        <v/>
      </c>
      <c r="L141" t="str">
        <f t="shared" ca="1" si="21"/>
        <v/>
      </c>
      <c r="M141" t="str">
        <f t="shared" ca="1" si="21"/>
        <v/>
      </c>
      <c r="N141" t="str">
        <f t="shared" ca="1" si="21"/>
        <v/>
      </c>
      <c r="O141" t="str">
        <f t="shared" ca="1" si="21"/>
        <v/>
      </c>
      <c r="P141" t="str">
        <f t="shared" ca="1" si="21"/>
        <v/>
      </c>
      <c r="Q141" t="str">
        <f t="shared" ca="1" si="21"/>
        <v/>
      </c>
      <c r="R141" t="str">
        <f t="shared" ca="1" si="21"/>
        <v/>
      </c>
      <c r="S141" t="str">
        <f t="shared" ca="1" si="21"/>
        <v/>
      </c>
      <c r="T141" t="str">
        <f t="shared" ca="1" si="21"/>
        <v/>
      </c>
      <c r="U141" t="str">
        <f t="shared" ca="1" si="21"/>
        <v/>
      </c>
      <c r="V141" t="str">
        <f t="shared" ca="1" si="21"/>
        <v/>
      </c>
      <c r="W141" t="e">
        <f t="shared" ca="1" si="19"/>
        <v>#DIV/0!</v>
      </c>
    </row>
    <row r="142" spans="1:23">
      <c r="A142" s="13" t="s">
        <v>255</v>
      </c>
      <c r="B142" t="s">
        <v>256</v>
      </c>
      <c r="C142" t="s">
        <v>257</v>
      </c>
      <c r="D142" s="8">
        <v>7780</v>
      </c>
      <c r="E142" t="str">
        <f>VLOOKUP($A142,'[1]Complete product listing'!$A:$G,7,FALSE)</f>
        <v>no change</v>
      </c>
      <c r="F142" t="str">
        <f t="shared" ca="1" si="18"/>
        <v/>
      </c>
      <c r="G142" t="str">
        <f t="shared" ca="1" si="21"/>
        <v/>
      </c>
      <c r="H142" t="str">
        <f t="shared" ca="1" si="21"/>
        <v/>
      </c>
      <c r="I142">
        <f t="shared" ca="1" si="21"/>
        <v>0</v>
      </c>
      <c r="J142" t="str">
        <f t="shared" ca="1" si="21"/>
        <v/>
      </c>
      <c r="K142" t="str">
        <f t="shared" ca="1" si="21"/>
        <v/>
      </c>
      <c r="L142" t="str">
        <f t="shared" ca="1" si="21"/>
        <v/>
      </c>
      <c r="M142" t="str">
        <f t="shared" ca="1" si="21"/>
        <v/>
      </c>
      <c r="N142" t="str">
        <f t="shared" ca="1" si="21"/>
        <v/>
      </c>
      <c r="O142" t="str">
        <f t="shared" ca="1" si="21"/>
        <v/>
      </c>
      <c r="P142" t="str">
        <f t="shared" ca="1" si="21"/>
        <v/>
      </c>
      <c r="Q142" t="str">
        <f t="shared" ca="1" si="21"/>
        <v/>
      </c>
      <c r="R142" t="str">
        <f t="shared" ca="1" si="21"/>
        <v/>
      </c>
      <c r="S142" t="str">
        <f t="shared" ca="1" si="21"/>
        <v/>
      </c>
      <c r="T142" t="str">
        <f t="shared" ca="1" si="21"/>
        <v/>
      </c>
      <c r="U142" t="str">
        <f t="shared" ca="1" si="21"/>
        <v/>
      </c>
      <c r="V142" t="str">
        <f t="shared" ca="1" si="21"/>
        <v/>
      </c>
      <c r="W142" t="e">
        <f t="shared" ca="1" si="19"/>
        <v>#DIV/0!</v>
      </c>
    </row>
    <row r="143" spans="1:23">
      <c r="A143" s="13" t="s">
        <v>260</v>
      </c>
      <c r="B143" t="s">
        <v>261</v>
      </c>
      <c r="C143" t="s">
        <v>257</v>
      </c>
      <c r="D143" s="8">
        <v>7780</v>
      </c>
      <c r="E143" t="str">
        <f>VLOOKUP($A143,'[1]Complete product listing'!$A:$G,7,FALSE)</f>
        <v>no change</v>
      </c>
      <c r="F143" t="str">
        <f t="shared" ca="1" si="18"/>
        <v/>
      </c>
      <c r="G143" t="str">
        <f t="shared" ca="1" si="21"/>
        <v/>
      </c>
      <c r="H143" t="str">
        <f t="shared" ca="1" si="21"/>
        <v/>
      </c>
      <c r="I143">
        <f t="shared" ca="1" si="21"/>
        <v>0</v>
      </c>
      <c r="J143" t="str">
        <f t="shared" ca="1" si="21"/>
        <v/>
      </c>
      <c r="K143" t="str">
        <f t="shared" ca="1" si="21"/>
        <v/>
      </c>
      <c r="L143" t="str">
        <f t="shared" ca="1" si="21"/>
        <v/>
      </c>
      <c r="M143" t="str">
        <f t="shared" ca="1" si="21"/>
        <v/>
      </c>
      <c r="N143" t="str">
        <f t="shared" ca="1" si="21"/>
        <v/>
      </c>
      <c r="O143" t="str">
        <f t="shared" ca="1" si="21"/>
        <v/>
      </c>
      <c r="P143" t="str">
        <f t="shared" ca="1" si="21"/>
        <v/>
      </c>
      <c r="Q143" t="str">
        <f t="shared" ca="1" si="21"/>
        <v/>
      </c>
      <c r="R143" t="str">
        <f t="shared" ca="1" si="21"/>
        <v/>
      </c>
      <c r="S143" t="str">
        <f t="shared" ca="1" si="21"/>
        <v/>
      </c>
      <c r="T143" t="str">
        <f t="shared" ca="1" si="21"/>
        <v/>
      </c>
      <c r="U143" t="str">
        <f t="shared" ca="1" si="21"/>
        <v/>
      </c>
      <c r="V143" t="str">
        <f t="shared" ca="1" si="21"/>
        <v/>
      </c>
      <c r="W143" t="e">
        <f t="shared" ca="1" si="19"/>
        <v>#DIV/0!</v>
      </c>
    </row>
    <row r="144" spans="1:23">
      <c r="A144" s="13" t="s">
        <v>263</v>
      </c>
      <c r="B144" t="s">
        <v>264</v>
      </c>
      <c r="C144" t="s">
        <v>257</v>
      </c>
      <c r="D144" s="8">
        <v>9050</v>
      </c>
      <c r="E144" t="str">
        <f>VLOOKUP($A144,'[1]Complete product listing'!$A:$G,7,FALSE)</f>
        <v>no change</v>
      </c>
      <c r="F144" t="str">
        <f t="shared" ca="1" si="18"/>
        <v/>
      </c>
      <c r="G144" t="str">
        <f t="shared" ca="1" si="21"/>
        <v/>
      </c>
      <c r="H144" t="str">
        <f t="shared" ca="1" si="21"/>
        <v/>
      </c>
      <c r="I144">
        <f t="shared" ca="1" si="21"/>
        <v>0</v>
      </c>
      <c r="J144" t="str">
        <f t="shared" ca="1" si="21"/>
        <v/>
      </c>
      <c r="K144" t="str">
        <f t="shared" ca="1" si="21"/>
        <v/>
      </c>
      <c r="L144" t="str">
        <f t="shared" ca="1" si="21"/>
        <v/>
      </c>
      <c r="M144" t="str">
        <f t="shared" ca="1" si="21"/>
        <v/>
      </c>
      <c r="N144" t="str">
        <f t="shared" ca="1" si="21"/>
        <v/>
      </c>
      <c r="O144" t="str">
        <f t="shared" ca="1" si="21"/>
        <v/>
      </c>
      <c r="P144" t="str">
        <f t="shared" ca="1" si="21"/>
        <v/>
      </c>
      <c r="Q144" t="str">
        <f t="shared" ca="1" si="21"/>
        <v/>
      </c>
      <c r="R144" t="str">
        <f t="shared" ca="1" si="21"/>
        <v/>
      </c>
      <c r="S144" t="str">
        <f t="shared" ca="1" si="21"/>
        <v/>
      </c>
      <c r="T144" t="str">
        <f t="shared" ca="1" si="21"/>
        <v/>
      </c>
      <c r="U144" t="str">
        <f t="shared" ca="1" si="21"/>
        <v/>
      </c>
      <c r="V144" t="str">
        <f t="shared" ca="1" si="21"/>
        <v/>
      </c>
      <c r="W144" t="e">
        <f t="shared" ca="1" si="19"/>
        <v>#DIV/0!</v>
      </c>
    </row>
    <row r="145" spans="1:23">
      <c r="A145" s="13" t="s">
        <v>266</v>
      </c>
      <c r="B145" t="s">
        <v>267</v>
      </c>
      <c r="C145" t="s">
        <v>257</v>
      </c>
      <c r="D145" s="8">
        <v>9050</v>
      </c>
      <c r="E145" t="str">
        <f>VLOOKUP($A145,'[1]Complete product listing'!$A:$G,7,FALSE)</f>
        <v>no change</v>
      </c>
      <c r="F145" t="str">
        <f t="shared" ca="1" si="18"/>
        <v/>
      </c>
      <c r="G145" t="str">
        <f t="shared" ref="G145:V151" ca="1" si="22">IFERROR(INDEX(INDIRECT("'"&amp;G$1&amp;"'!$G:$G"),MATCH($A145,INDIRECT("'"&amp;G$1&amp;"'!$B:$B"),0)),"")</f>
        <v/>
      </c>
      <c r="H145" t="str">
        <f t="shared" ca="1" si="22"/>
        <v/>
      </c>
      <c r="I145">
        <f t="shared" ca="1" si="22"/>
        <v>0</v>
      </c>
      <c r="J145" t="str">
        <f t="shared" ca="1" si="22"/>
        <v/>
      </c>
      <c r="K145" t="str">
        <f t="shared" ca="1" si="22"/>
        <v/>
      </c>
      <c r="L145" t="str">
        <f t="shared" ca="1" si="22"/>
        <v/>
      </c>
      <c r="M145" t="str">
        <f t="shared" ca="1" si="22"/>
        <v/>
      </c>
      <c r="N145" t="str">
        <f t="shared" ca="1" si="22"/>
        <v/>
      </c>
      <c r="O145" t="str">
        <f t="shared" ca="1" si="22"/>
        <v/>
      </c>
      <c r="P145" t="str">
        <f t="shared" ca="1" si="22"/>
        <v/>
      </c>
      <c r="Q145" t="str">
        <f t="shared" ca="1" si="22"/>
        <v/>
      </c>
      <c r="R145" t="str">
        <f t="shared" ca="1" si="22"/>
        <v/>
      </c>
      <c r="S145" t="str">
        <f t="shared" ca="1" si="22"/>
        <v/>
      </c>
      <c r="T145" t="str">
        <f t="shared" ca="1" si="22"/>
        <v/>
      </c>
      <c r="U145" t="str">
        <f t="shared" ca="1" si="22"/>
        <v/>
      </c>
      <c r="V145" t="str">
        <f t="shared" ca="1" si="22"/>
        <v/>
      </c>
      <c r="W145" t="e">
        <f t="shared" ca="1" si="19"/>
        <v>#DIV/0!</v>
      </c>
    </row>
    <row r="146" spans="1:23">
      <c r="A146" s="13" t="s">
        <v>269</v>
      </c>
      <c r="B146" t="s">
        <v>270</v>
      </c>
      <c r="C146" t="s">
        <v>257</v>
      </c>
      <c r="D146" s="8">
        <v>10570</v>
      </c>
      <c r="E146" t="str">
        <f>VLOOKUP($A146,'[1]Complete product listing'!$A:$G,7,FALSE)</f>
        <v>no change</v>
      </c>
      <c r="F146" t="str">
        <f t="shared" ca="1" si="18"/>
        <v/>
      </c>
      <c r="G146" t="str">
        <f t="shared" ca="1" si="22"/>
        <v/>
      </c>
      <c r="H146" t="str">
        <f t="shared" ca="1" si="22"/>
        <v/>
      </c>
      <c r="I146">
        <f t="shared" ca="1" si="22"/>
        <v>0</v>
      </c>
      <c r="J146" t="str">
        <f t="shared" ca="1" si="22"/>
        <v/>
      </c>
      <c r="K146" t="str">
        <f t="shared" ca="1" si="22"/>
        <v/>
      </c>
      <c r="L146" t="str">
        <f t="shared" ca="1" si="22"/>
        <v/>
      </c>
      <c r="M146" t="str">
        <f t="shared" ca="1" si="22"/>
        <v/>
      </c>
      <c r="N146" t="str">
        <f t="shared" ca="1" si="22"/>
        <v/>
      </c>
      <c r="O146" t="str">
        <f t="shared" ca="1" si="22"/>
        <v/>
      </c>
      <c r="P146" t="str">
        <f t="shared" ca="1" si="22"/>
        <v/>
      </c>
      <c r="Q146" t="str">
        <f t="shared" ca="1" si="22"/>
        <v/>
      </c>
      <c r="R146" t="str">
        <f t="shared" ca="1" si="22"/>
        <v/>
      </c>
      <c r="S146" t="str">
        <f t="shared" ca="1" si="22"/>
        <v/>
      </c>
      <c r="T146" t="str">
        <f t="shared" ca="1" si="22"/>
        <v/>
      </c>
      <c r="U146" t="str">
        <f t="shared" ca="1" si="22"/>
        <v/>
      </c>
      <c r="V146" t="str">
        <f t="shared" ca="1" si="22"/>
        <v/>
      </c>
      <c r="W146" t="e">
        <f t="shared" ca="1" si="19"/>
        <v>#DIV/0!</v>
      </c>
    </row>
    <row r="147" spans="1:23">
      <c r="A147" s="13" t="s">
        <v>272</v>
      </c>
      <c r="B147" t="s">
        <v>273</v>
      </c>
      <c r="C147" t="s">
        <v>257</v>
      </c>
      <c r="D147" s="8">
        <v>10570</v>
      </c>
      <c r="E147" t="str">
        <f>VLOOKUP($A147,'[1]Complete product listing'!$A:$G,7,FALSE)</f>
        <v>no change</v>
      </c>
      <c r="F147" t="str">
        <f t="shared" ca="1" si="18"/>
        <v/>
      </c>
      <c r="G147" t="str">
        <f t="shared" ca="1" si="22"/>
        <v/>
      </c>
      <c r="H147" t="str">
        <f t="shared" ca="1" si="22"/>
        <v/>
      </c>
      <c r="I147">
        <f t="shared" ca="1" si="22"/>
        <v>0</v>
      </c>
      <c r="J147" t="str">
        <f t="shared" ca="1" si="22"/>
        <v/>
      </c>
      <c r="K147" t="str">
        <f t="shared" ca="1" si="22"/>
        <v/>
      </c>
      <c r="L147" t="str">
        <f t="shared" ca="1" si="22"/>
        <v/>
      </c>
      <c r="M147" t="str">
        <f t="shared" ca="1" si="22"/>
        <v/>
      </c>
      <c r="N147" t="str">
        <f t="shared" ca="1" si="22"/>
        <v/>
      </c>
      <c r="O147" t="str">
        <f t="shared" ca="1" si="22"/>
        <v/>
      </c>
      <c r="P147" t="str">
        <f t="shared" ca="1" si="22"/>
        <v/>
      </c>
      <c r="Q147" t="str">
        <f t="shared" ca="1" si="22"/>
        <v/>
      </c>
      <c r="R147" t="str">
        <f t="shared" ca="1" si="22"/>
        <v/>
      </c>
      <c r="S147" t="str">
        <f t="shared" ca="1" si="22"/>
        <v/>
      </c>
      <c r="T147" t="str">
        <f t="shared" ca="1" si="22"/>
        <v/>
      </c>
      <c r="U147" t="str">
        <f t="shared" ca="1" si="22"/>
        <v/>
      </c>
      <c r="V147" t="str">
        <f t="shared" ca="1" si="22"/>
        <v/>
      </c>
      <c r="W147" t="e">
        <f t="shared" ca="1" si="19"/>
        <v>#DIV/0!</v>
      </c>
    </row>
    <row r="148" spans="1:23">
      <c r="A148" s="13" t="s">
        <v>902</v>
      </c>
      <c r="B148" t="s">
        <v>903</v>
      </c>
      <c r="C148" t="s">
        <v>904</v>
      </c>
      <c r="D148" s="8">
        <v>125000</v>
      </c>
      <c r="E148" t="str">
        <f>VLOOKUP($A148,'[1]Complete product listing'!$A:$G,7,FALSE)</f>
        <v>no change</v>
      </c>
      <c r="F148" t="str">
        <f t="shared" ca="1" si="18"/>
        <v/>
      </c>
      <c r="G148" t="str">
        <f t="shared" ca="1" si="22"/>
        <v/>
      </c>
      <c r="H148" t="str">
        <f t="shared" ca="1" si="22"/>
        <v/>
      </c>
      <c r="I148" t="str">
        <f t="shared" ca="1" si="22"/>
        <v/>
      </c>
      <c r="J148" t="str">
        <f t="shared" ca="1" si="22"/>
        <v/>
      </c>
      <c r="K148" t="str">
        <f t="shared" ca="1" si="22"/>
        <v/>
      </c>
      <c r="L148" t="str">
        <f t="shared" ca="1" si="22"/>
        <v/>
      </c>
      <c r="M148" t="str">
        <f t="shared" ca="1" si="22"/>
        <v/>
      </c>
      <c r="N148" t="str">
        <f t="shared" ca="1" si="22"/>
        <v/>
      </c>
      <c r="O148" t="str">
        <f t="shared" ca="1" si="22"/>
        <v/>
      </c>
      <c r="P148" t="str">
        <f t="shared" ca="1" si="22"/>
        <v/>
      </c>
      <c r="Q148" t="str">
        <f t="shared" ca="1" si="22"/>
        <v/>
      </c>
      <c r="R148">
        <f t="shared" ca="1" si="22"/>
        <v>0</v>
      </c>
      <c r="S148" t="str">
        <f t="shared" ca="1" si="22"/>
        <v/>
      </c>
      <c r="T148" t="str">
        <f t="shared" ca="1" si="22"/>
        <v/>
      </c>
      <c r="U148" t="str">
        <f t="shared" ca="1" si="22"/>
        <v/>
      </c>
      <c r="V148" t="str">
        <f t="shared" ca="1" si="22"/>
        <v/>
      </c>
      <c r="W148" t="e">
        <f t="shared" ca="1" si="19"/>
        <v>#DIV/0!</v>
      </c>
    </row>
    <row r="149" spans="1:23">
      <c r="A149" s="13" t="s">
        <v>924</v>
      </c>
      <c r="B149" t="s">
        <v>925</v>
      </c>
      <c r="C149" t="s">
        <v>926</v>
      </c>
      <c r="D149" s="8">
        <v>82900</v>
      </c>
      <c r="E149" t="str">
        <f>VLOOKUP($A149,'[1]Complete product listing'!$A:$G,7,FALSE)</f>
        <v>no change</v>
      </c>
      <c r="F149" t="str">
        <f t="shared" ca="1" si="18"/>
        <v/>
      </c>
      <c r="G149" t="str">
        <f t="shared" ca="1" si="22"/>
        <v/>
      </c>
      <c r="H149" t="str">
        <f t="shared" ca="1" si="22"/>
        <v/>
      </c>
      <c r="I149" t="str">
        <f t="shared" ca="1" si="22"/>
        <v/>
      </c>
      <c r="J149" t="str">
        <f t="shared" ca="1" si="22"/>
        <v/>
      </c>
      <c r="K149" t="str">
        <f t="shared" ca="1" si="22"/>
        <v/>
      </c>
      <c r="L149" t="str">
        <f t="shared" ca="1" si="22"/>
        <v/>
      </c>
      <c r="M149" t="str">
        <f t="shared" ca="1" si="22"/>
        <v/>
      </c>
      <c r="N149" t="str">
        <f t="shared" ca="1" si="22"/>
        <v/>
      </c>
      <c r="O149" t="str">
        <f t="shared" ca="1" si="22"/>
        <v/>
      </c>
      <c r="P149" t="str">
        <f t="shared" ca="1" si="22"/>
        <v/>
      </c>
      <c r="Q149" t="str">
        <f t="shared" ca="1" si="22"/>
        <v/>
      </c>
      <c r="R149">
        <f t="shared" ca="1" si="22"/>
        <v>0</v>
      </c>
      <c r="S149" t="str">
        <f t="shared" ca="1" si="22"/>
        <v/>
      </c>
      <c r="T149" t="str">
        <f t="shared" ca="1" si="22"/>
        <v/>
      </c>
      <c r="U149" t="str">
        <f t="shared" ca="1" si="22"/>
        <v/>
      </c>
      <c r="V149" t="str">
        <f t="shared" ca="1" si="22"/>
        <v/>
      </c>
      <c r="W149" t="e">
        <f t="shared" ca="1" si="19"/>
        <v>#DIV/0!</v>
      </c>
    </row>
    <row r="150" spans="1:23">
      <c r="A150" s="13" t="s">
        <v>997</v>
      </c>
      <c r="B150" t="s">
        <v>998</v>
      </c>
      <c r="C150" t="s">
        <v>999</v>
      </c>
      <c r="D150" s="8">
        <v>2830</v>
      </c>
      <c r="E150" t="str">
        <f>VLOOKUP($A150,'[1]Complete product listing'!$A:$G,7,FALSE)</f>
        <v>no change</v>
      </c>
      <c r="F150" t="str">
        <f t="shared" ca="1" si="18"/>
        <v/>
      </c>
      <c r="G150" t="str">
        <f t="shared" ca="1" si="22"/>
        <v/>
      </c>
      <c r="H150" t="str">
        <f t="shared" ca="1" si="22"/>
        <v/>
      </c>
      <c r="I150" t="str">
        <f t="shared" ca="1" si="22"/>
        <v/>
      </c>
      <c r="J150" t="str">
        <f t="shared" ca="1" si="22"/>
        <v/>
      </c>
      <c r="K150" t="str">
        <f t="shared" ca="1" si="22"/>
        <v/>
      </c>
      <c r="L150" t="str">
        <f t="shared" ca="1" si="22"/>
        <v/>
      </c>
      <c r="M150" t="str">
        <f t="shared" ca="1" si="22"/>
        <v/>
      </c>
      <c r="N150" t="str">
        <f t="shared" ca="1" si="22"/>
        <v/>
      </c>
      <c r="O150" t="str">
        <f t="shared" ca="1" si="22"/>
        <v/>
      </c>
      <c r="P150" t="str">
        <f t="shared" ca="1" si="22"/>
        <v/>
      </c>
      <c r="Q150" t="str">
        <f t="shared" ca="1" si="22"/>
        <v/>
      </c>
      <c r="R150">
        <f t="shared" ca="1" si="22"/>
        <v>0</v>
      </c>
      <c r="S150" t="str">
        <f t="shared" ca="1" si="22"/>
        <v/>
      </c>
      <c r="T150" t="str">
        <f t="shared" ca="1" si="22"/>
        <v/>
      </c>
      <c r="U150" t="str">
        <f t="shared" ca="1" si="22"/>
        <v/>
      </c>
      <c r="V150" t="str">
        <f t="shared" ca="1" si="22"/>
        <v/>
      </c>
      <c r="W150" t="e">
        <f t="shared" ca="1" si="19"/>
        <v>#DIV/0!</v>
      </c>
    </row>
    <row r="151" spans="1:23">
      <c r="A151" s="13" t="s">
        <v>994</v>
      </c>
      <c r="B151" t="s">
        <v>995</v>
      </c>
      <c r="C151" t="s">
        <v>996</v>
      </c>
      <c r="D151" s="8">
        <v>2630</v>
      </c>
      <c r="E151" t="str">
        <f>VLOOKUP($A151,'[1]Complete product listing'!$A:$G,7,FALSE)</f>
        <v>no change</v>
      </c>
      <c r="F151" t="str">
        <f t="shared" ca="1" si="18"/>
        <v/>
      </c>
      <c r="G151" t="str">
        <f t="shared" ca="1" si="22"/>
        <v/>
      </c>
      <c r="H151" t="str">
        <f t="shared" ca="1" si="22"/>
        <v/>
      </c>
      <c r="I151" t="str">
        <f t="shared" ca="1" si="22"/>
        <v/>
      </c>
      <c r="J151" t="str">
        <f t="shared" ca="1" si="22"/>
        <v/>
      </c>
      <c r="K151" t="str">
        <f t="shared" ca="1" si="22"/>
        <v/>
      </c>
      <c r="L151" t="str">
        <f t="shared" ca="1" si="22"/>
        <v/>
      </c>
      <c r="M151" t="str">
        <f t="shared" ca="1" si="22"/>
        <v/>
      </c>
      <c r="N151" t="str">
        <f t="shared" ca="1" si="22"/>
        <v/>
      </c>
      <c r="O151" t="str">
        <f t="shared" ca="1" si="22"/>
        <v/>
      </c>
      <c r="P151" t="str">
        <f t="shared" ca="1" si="22"/>
        <v/>
      </c>
      <c r="Q151" t="str">
        <f t="shared" ca="1" si="22"/>
        <v/>
      </c>
      <c r="R151">
        <f t="shared" ca="1" si="22"/>
        <v>0</v>
      </c>
      <c r="S151" t="str">
        <f t="shared" ca="1" si="22"/>
        <v/>
      </c>
      <c r="T151" t="str">
        <f t="shared" ca="1" si="22"/>
        <v/>
      </c>
      <c r="U151" t="str">
        <f t="shared" ca="1" si="22"/>
        <v/>
      </c>
      <c r="V151" t="str">
        <f t="shared" ca="1" si="22"/>
        <v/>
      </c>
      <c r="W151" t="e">
        <f t="shared" ca="1" si="19"/>
        <v>#DIV/0!</v>
      </c>
    </row>
    <row r="152" spans="1:23">
      <c r="A152" s="13" t="s">
        <v>991</v>
      </c>
      <c r="B152" t="s">
        <v>992</v>
      </c>
      <c r="C152" t="s">
        <v>993</v>
      </c>
      <c r="D152" s="8">
        <v>2630</v>
      </c>
      <c r="E152" t="str">
        <f>VLOOKUP($A152,'[1]Complete product listing'!$A:$G,7,FALSE)</f>
        <v>no change</v>
      </c>
      <c r="F152" t="str">
        <f t="shared" ca="1" si="18"/>
        <v/>
      </c>
      <c r="G152" t="str">
        <f t="shared" ca="1" si="18"/>
        <v/>
      </c>
      <c r="H152" t="str">
        <f t="shared" ca="1" si="18"/>
        <v/>
      </c>
      <c r="I152" t="str">
        <f t="shared" ca="1" si="18"/>
        <v/>
      </c>
      <c r="J152" t="str">
        <f t="shared" ca="1" si="18"/>
        <v/>
      </c>
      <c r="K152" t="str">
        <f t="shared" ca="1" si="18"/>
        <v/>
      </c>
      <c r="L152" t="str">
        <f t="shared" ca="1" si="18"/>
        <v/>
      </c>
      <c r="M152" t="str">
        <f t="shared" ca="1" si="18"/>
        <v/>
      </c>
      <c r="N152" t="str">
        <f t="shared" ca="1" si="18"/>
        <v/>
      </c>
      <c r="O152" t="str">
        <f t="shared" ca="1" si="18"/>
        <v/>
      </c>
      <c r="P152" t="str">
        <f t="shared" ca="1" si="18"/>
        <v/>
      </c>
      <c r="Q152" t="str">
        <f t="shared" ca="1" si="18"/>
        <v/>
      </c>
      <c r="R152">
        <f t="shared" ca="1" si="18"/>
        <v>0</v>
      </c>
      <c r="S152" t="str">
        <f t="shared" ca="1" si="18"/>
        <v/>
      </c>
      <c r="T152" t="str">
        <f t="shared" ca="1" si="18"/>
        <v/>
      </c>
      <c r="U152" t="str">
        <f t="shared" ca="1" si="18"/>
        <v/>
      </c>
      <c r="V152" t="str">
        <f t="shared" ref="G152:V156" ca="1" si="23">IFERROR(INDEX(INDIRECT("'"&amp;V$1&amp;"'!$G:$G"),MATCH($A152,INDIRECT("'"&amp;V$1&amp;"'!$B:$B"),0)),"")</f>
        <v/>
      </c>
      <c r="W152" t="e">
        <f t="shared" ca="1" si="19"/>
        <v>#DIV/0!</v>
      </c>
    </row>
    <row r="153" spans="1:23">
      <c r="A153" s="13" t="s">
        <v>1000</v>
      </c>
      <c r="B153" t="s">
        <v>1001</v>
      </c>
      <c r="C153" t="s">
        <v>1002</v>
      </c>
      <c r="D153" s="8">
        <v>120</v>
      </c>
      <c r="E153" t="str">
        <f>VLOOKUP($A153,'[1]Complete product listing'!$A:$G,7,FALSE)</f>
        <v>no change</v>
      </c>
      <c r="F153" t="str">
        <f t="shared" ref="F153:F164" ca="1" si="24">IFERROR(INDEX(INDIRECT("'"&amp;F$1&amp;"'!$G:$G"),MATCH($A153,INDIRECT("'"&amp;F$1&amp;"'!$B:$B"),0)),"")</f>
        <v/>
      </c>
      <c r="G153" t="str">
        <f t="shared" ca="1" si="23"/>
        <v/>
      </c>
      <c r="H153" t="str">
        <f t="shared" ca="1" si="23"/>
        <v/>
      </c>
      <c r="I153" t="str">
        <f t="shared" ca="1" si="23"/>
        <v/>
      </c>
      <c r="J153" t="str">
        <f t="shared" ca="1" si="23"/>
        <v/>
      </c>
      <c r="K153" t="str">
        <f t="shared" ca="1" si="23"/>
        <v/>
      </c>
      <c r="L153" t="str">
        <f t="shared" ca="1" si="23"/>
        <v/>
      </c>
      <c r="M153" t="str">
        <f t="shared" ca="1" si="23"/>
        <v/>
      </c>
      <c r="N153" t="str">
        <f t="shared" ca="1" si="23"/>
        <v/>
      </c>
      <c r="O153" t="str">
        <f t="shared" ca="1" si="23"/>
        <v/>
      </c>
      <c r="P153" t="str">
        <f t="shared" ca="1" si="23"/>
        <v/>
      </c>
      <c r="Q153" t="str">
        <f t="shared" ca="1" si="23"/>
        <v/>
      </c>
      <c r="R153">
        <f t="shared" ca="1" si="23"/>
        <v>0</v>
      </c>
      <c r="S153" t="str">
        <f t="shared" ca="1" si="23"/>
        <v/>
      </c>
      <c r="T153" t="str">
        <f t="shared" ca="1" si="23"/>
        <v/>
      </c>
      <c r="U153" t="str">
        <f t="shared" ca="1" si="23"/>
        <v/>
      </c>
      <c r="V153" t="str">
        <f t="shared" ca="1" si="23"/>
        <v/>
      </c>
      <c r="W153" t="e">
        <f t="shared" ref="W153:W164" ca="1" si="25">MAX(F153:V153)/MIN(F153:V153)</f>
        <v>#DIV/0!</v>
      </c>
    </row>
    <row r="154" spans="1:23">
      <c r="A154" s="13" t="s">
        <v>1030</v>
      </c>
      <c r="B154" t="s">
        <v>1031</v>
      </c>
      <c r="D154" s="8">
        <v>300</v>
      </c>
      <c r="E154" t="str">
        <f>VLOOKUP($A154,'[1]Complete product listing'!$A:$G,7,FALSE)</f>
        <v>no change</v>
      </c>
      <c r="F154" t="str">
        <f t="shared" ca="1" si="24"/>
        <v/>
      </c>
      <c r="G154" t="str">
        <f t="shared" ca="1" si="23"/>
        <v/>
      </c>
      <c r="H154" t="str">
        <f t="shared" ca="1" si="23"/>
        <v/>
      </c>
      <c r="I154" t="str">
        <f t="shared" ca="1" si="23"/>
        <v/>
      </c>
      <c r="J154" t="str">
        <f t="shared" ca="1" si="23"/>
        <v/>
      </c>
      <c r="K154" t="str">
        <f t="shared" ca="1" si="23"/>
        <v/>
      </c>
      <c r="L154" t="str">
        <f t="shared" ca="1" si="23"/>
        <v/>
      </c>
      <c r="M154" t="str">
        <f t="shared" ca="1" si="23"/>
        <v/>
      </c>
      <c r="N154" t="str">
        <f t="shared" ca="1" si="23"/>
        <v/>
      </c>
      <c r="O154" t="str">
        <f t="shared" ca="1" si="23"/>
        <v/>
      </c>
      <c r="P154" t="str">
        <f t="shared" ca="1" si="23"/>
        <v/>
      </c>
      <c r="Q154" t="str">
        <f t="shared" ca="1" si="23"/>
        <v/>
      </c>
      <c r="R154">
        <f t="shared" ca="1" si="23"/>
        <v>0</v>
      </c>
      <c r="S154" t="str">
        <f t="shared" ca="1" si="23"/>
        <v/>
      </c>
      <c r="T154" t="str">
        <f t="shared" ca="1" si="23"/>
        <v/>
      </c>
      <c r="U154" t="str">
        <f t="shared" ca="1" si="23"/>
        <v/>
      </c>
      <c r="V154" t="str">
        <f t="shared" ca="1" si="23"/>
        <v/>
      </c>
      <c r="W154" t="e">
        <f t="shared" ca="1" si="25"/>
        <v>#DIV/0!</v>
      </c>
    </row>
    <row r="155" spans="1:23">
      <c r="A155" s="13" t="s">
        <v>911</v>
      </c>
      <c r="B155" t="s">
        <v>912</v>
      </c>
      <c r="C155" t="s">
        <v>913</v>
      </c>
      <c r="D155" s="8">
        <v>60400</v>
      </c>
      <c r="E155" t="str">
        <f>VLOOKUP($A155,'[1]Complete product listing'!$A:$G,7,FALSE)</f>
        <v>no change</v>
      </c>
      <c r="F155" t="str">
        <f t="shared" ca="1" si="24"/>
        <v/>
      </c>
      <c r="G155" t="str">
        <f t="shared" ca="1" si="23"/>
        <v/>
      </c>
      <c r="H155" t="str">
        <f t="shared" ca="1" si="23"/>
        <v/>
      </c>
      <c r="I155" t="str">
        <f t="shared" ca="1" si="23"/>
        <v/>
      </c>
      <c r="J155" t="str">
        <f t="shared" ca="1" si="23"/>
        <v/>
      </c>
      <c r="K155" t="str">
        <f t="shared" ca="1" si="23"/>
        <v/>
      </c>
      <c r="L155" t="str">
        <f t="shared" ca="1" si="23"/>
        <v/>
      </c>
      <c r="M155" t="str">
        <f t="shared" ca="1" si="23"/>
        <v/>
      </c>
      <c r="N155" t="str">
        <f t="shared" ca="1" si="23"/>
        <v/>
      </c>
      <c r="O155" t="str">
        <f t="shared" ca="1" si="23"/>
        <v/>
      </c>
      <c r="P155" t="str">
        <f t="shared" ca="1" si="23"/>
        <v/>
      </c>
      <c r="Q155" t="str">
        <f t="shared" ca="1" si="23"/>
        <v/>
      </c>
      <c r="R155">
        <f t="shared" ca="1" si="23"/>
        <v>0</v>
      </c>
      <c r="S155" t="str">
        <f t="shared" ca="1" si="23"/>
        <v/>
      </c>
      <c r="T155" t="str">
        <f t="shared" ca="1" si="23"/>
        <v/>
      </c>
      <c r="U155" t="str">
        <f t="shared" ca="1" si="23"/>
        <v/>
      </c>
      <c r="V155" t="str">
        <f t="shared" ca="1" si="23"/>
        <v/>
      </c>
      <c r="W155" t="e">
        <f t="shared" ca="1" si="25"/>
        <v>#DIV/0!</v>
      </c>
    </row>
    <row r="156" spans="1:23">
      <c r="A156" s="13" t="s">
        <v>914</v>
      </c>
      <c r="B156" t="s">
        <v>915</v>
      </c>
      <c r="C156" t="s">
        <v>913</v>
      </c>
      <c r="D156" s="8">
        <v>34500</v>
      </c>
      <c r="E156" t="str">
        <f>VLOOKUP($A156,'[1]Complete product listing'!$A:$G,7,FALSE)</f>
        <v>no change</v>
      </c>
      <c r="F156" t="str">
        <f t="shared" ca="1" si="24"/>
        <v/>
      </c>
      <c r="G156" t="str">
        <f t="shared" ca="1" si="23"/>
        <v/>
      </c>
      <c r="H156" t="str">
        <f t="shared" ca="1" si="23"/>
        <v/>
      </c>
      <c r="I156" t="str">
        <f t="shared" ca="1" si="23"/>
        <v/>
      </c>
      <c r="J156" t="str">
        <f t="shared" ca="1" si="23"/>
        <v/>
      </c>
      <c r="K156" t="str">
        <f t="shared" ca="1" si="23"/>
        <v/>
      </c>
      <c r="L156" t="str">
        <f t="shared" ca="1" si="23"/>
        <v/>
      </c>
      <c r="M156" t="str">
        <f t="shared" ca="1" si="23"/>
        <v/>
      </c>
      <c r="N156" t="str">
        <f t="shared" ca="1" si="23"/>
        <v/>
      </c>
      <c r="O156" t="str">
        <f t="shared" ca="1" si="23"/>
        <v/>
      </c>
      <c r="P156" t="str">
        <f t="shared" ca="1" si="23"/>
        <v/>
      </c>
      <c r="Q156" t="str">
        <f t="shared" ca="1" si="23"/>
        <v/>
      </c>
      <c r="R156">
        <f t="shared" ca="1" si="23"/>
        <v>0</v>
      </c>
      <c r="S156" t="str">
        <f t="shared" ca="1" si="23"/>
        <v/>
      </c>
      <c r="T156" t="str">
        <f t="shared" ca="1" si="23"/>
        <v/>
      </c>
      <c r="U156" t="str">
        <f t="shared" ca="1" si="23"/>
        <v/>
      </c>
      <c r="V156" t="str">
        <f t="shared" ca="1" si="23"/>
        <v/>
      </c>
      <c r="W156" t="e">
        <f t="shared" ca="1" si="25"/>
        <v>#DIV/0!</v>
      </c>
    </row>
    <row r="157" spans="1:23">
      <c r="A157" s="13" t="s">
        <v>906</v>
      </c>
      <c r="B157" t="s">
        <v>907</v>
      </c>
      <c r="C157" t="s">
        <v>908</v>
      </c>
      <c r="D157" s="8">
        <v>125000</v>
      </c>
      <c r="E157" t="str">
        <f>VLOOKUP($A157,'[1]Complete product listing'!$A:$G,7,FALSE)</f>
        <v>no change</v>
      </c>
      <c r="F157" t="str">
        <f t="shared" ca="1" si="24"/>
        <v/>
      </c>
      <c r="G157" t="str">
        <f t="shared" ref="G157:V159" ca="1" si="26">IFERROR(INDEX(INDIRECT("'"&amp;G$1&amp;"'!$G:$G"),MATCH($A157,INDIRECT("'"&amp;G$1&amp;"'!$B:$B"),0)),"")</f>
        <v/>
      </c>
      <c r="H157" t="str">
        <f t="shared" ca="1" si="26"/>
        <v/>
      </c>
      <c r="I157" t="str">
        <f t="shared" ca="1" si="26"/>
        <v/>
      </c>
      <c r="J157" t="str">
        <f t="shared" ca="1" si="26"/>
        <v/>
      </c>
      <c r="K157" t="str">
        <f t="shared" ca="1" si="26"/>
        <v/>
      </c>
      <c r="L157" t="str">
        <f t="shared" ca="1" si="26"/>
        <v/>
      </c>
      <c r="M157" t="str">
        <f t="shared" ca="1" si="26"/>
        <v/>
      </c>
      <c r="N157" t="str">
        <f t="shared" ca="1" si="26"/>
        <v/>
      </c>
      <c r="O157" t="str">
        <f t="shared" ca="1" si="26"/>
        <v/>
      </c>
      <c r="P157" t="str">
        <f t="shared" ca="1" si="26"/>
        <v/>
      </c>
      <c r="Q157" t="str">
        <f t="shared" ca="1" si="26"/>
        <v/>
      </c>
      <c r="R157">
        <f t="shared" ca="1" si="26"/>
        <v>0</v>
      </c>
      <c r="S157" t="str">
        <f t="shared" ca="1" si="26"/>
        <v/>
      </c>
      <c r="T157" t="str">
        <f t="shared" ca="1" si="26"/>
        <v/>
      </c>
      <c r="U157" t="str">
        <f t="shared" ca="1" si="26"/>
        <v/>
      </c>
      <c r="V157" t="str">
        <f t="shared" ca="1" si="26"/>
        <v/>
      </c>
      <c r="W157" t="e">
        <f t="shared" ca="1" si="25"/>
        <v>#DIV/0!</v>
      </c>
    </row>
    <row r="158" spans="1:23">
      <c r="A158" s="13" t="s">
        <v>918</v>
      </c>
      <c r="B158" t="s">
        <v>919</v>
      </c>
      <c r="C158" t="s">
        <v>920</v>
      </c>
      <c r="D158" s="8">
        <v>25400</v>
      </c>
      <c r="E158" t="str">
        <f>VLOOKUP($A158,'[1]Complete product listing'!$A:$G,7,FALSE)</f>
        <v>no change</v>
      </c>
      <c r="F158" t="str">
        <f t="shared" ca="1" si="24"/>
        <v/>
      </c>
      <c r="G158" t="str">
        <f t="shared" ca="1" si="26"/>
        <v/>
      </c>
      <c r="H158" t="str">
        <f t="shared" ca="1" si="26"/>
        <v/>
      </c>
      <c r="I158" t="str">
        <f t="shared" ca="1" si="26"/>
        <v/>
      </c>
      <c r="J158" t="str">
        <f t="shared" ca="1" si="26"/>
        <v/>
      </c>
      <c r="K158" t="str">
        <f t="shared" ca="1" si="26"/>
        <v/>
      </c>
      <c r="L158" t="str">
        <f t="shared" ca="1" si="26"/>
        <v/>
      </c>
      <c r="M158" t="str">
        <f t="shared" ca="1" si="26"/>
        <v/>
      </c>
      <c r="N158" t="str">
        <f t="shared" ca="1" si="26"/>
        <v/>
      </c>
      <c r="O158" t="str">
        <f t="shared" ca="1" si="26"/>
        <v/>
      </c>
      <c r="P158" t="str">
        <f t="shared" ca="1" si="26"/>
        <v/>
      </c>
      <c r="Q158" t="str">
        <f t="shared" ca="1" si="26"/>
        <v/>
      </c>
      <c r="R158">
        <f t="shared" ca="1" si="26"/>
        <v>0</v>
      </c>
      <c r="S158" t="str">
        <f t="shared" ca="1" si="26"/>
        <v/>
      </c>
      <c r="T158" t="str">
        <f t="shared" ca="1" si="26"/>
        <v/>
      </c>
      <c r="U158" t="str">
        <f t="shared" ca="1" si="26"/>
        <v/>
      </c>
      <c r="V158" t="str">
        <f t="shared" ca="1" si="26"/>
        <v/>
      </c>
      <c r="W158" t="e">
        <f t="shared" ca="1" si="25"/>
        <v>#DIV/0!</v>
      </c>
    </row>
    <row r="159" spans="1:23">
      <c r="A159" s="13" t="s">
        <v>921</v>
      </c>
      <c r="B159" t="s">
        <v>922</v>
      </c>
      <c r="C159" t="s">
        <v>923</v>
      </c>
      <c r="D159" s="8">
        <v>15200</v>
      </c>
      <c r="E159" t="str">
        <f>VLOOKUP($A159,'[1]Complete product listing'!$A:$G,7,FALSE)</f>
        <v>no change</v>
      </c>
      <c r="F159" t="str">
        <f t="shared" ca="1" si="24"/>
        <v/>
      </c>
      <c r="G159" t="str">
        <f t="shared" ca="1" si="26"/>
        <v/>
      </c>
      <c r="H159" t="str">
        <f t="shared" ca="1" si="26"/>
        <v/>
      </c>
      <c r="I159" t="str">
        <f t="shared" ca="1" si="26"/>
        <v/>
      </c>
      <c r="J159" t="str">
        <f t="shared" ca="1" si="26"/>
        <v/>
      </c>
      <c r="K159" t="str">
        <f t="shared" ca="1" si="26"/>
        <v/>
      </c>
      <c r="L159" t="str">
        <f t="shared" ca="1" si="26"/>
        <v/>
      </c>
      <c r="M159" t="str">
        <f t="shared" ca="1" si="26"/>
        <v/>
      </c>
      <c r="N159" t="str">
        <f t="shared" ca="1" si="26"/>
        <v/>
      </c>
      <c r="O159" t="str">
        <f t="shared" ca="1" si="26"/>
        <v/>
      </c>
      <c r="P159" t="str">
        <f t="shared" ca="1" si="26"/>
        <v/>
      </c>
      <c r="Q159" t="str">
        <f t="shared" ca="1" si="26"/>
        <v/>
      </c>
      <c r="R159">
        <f t="shared" ca="1" si="26"/>
        <v>0</v>
      </c>
      <c r="S159" t="str">
        <f t="shared" ca="1" si="26"/>
        <v/>
      </c>
      <c r="T159" t="str">
        <f t="shared" ca="1" si="26"/>
        <v/>
      </c>
      <c r="U159" t="str">
        <f t="shared" ca="1" si="26"/>
        <v/>
      </c>
      <c r="V159" t="str">
        <f t="shared" ca="1" si="26"/>
        <v/>
      </c>
      <c r="W159" t="e">
        <f t="shared" ca="1" si="25"/>
        <v>#DIV/0!</v>
      </c>
    </row>
    <row r="160" spans="1:23">
      <c r="A160" s="13" t="s">
        <v>236</v>
      </c>
      <c r="B160" t="s">
        <v>237</v>
      </c>
      <c r="C160" t="s">
        <v>238</v>
      </c>
      <c r="D160" s="8">
        <v>20000</v>
      </c>
      <c r="E160" t="str">
        <f>VLOOKUP($A160,'[1]Complete product listing'!$A:$G,7,FALSE)</f>
        <v>no change</v>
      </c>
      <c r="F160" t="str">
        <f t="shared" ca="1" si="24"/>
        <v/>
      </c>
      <c r="G160" t="str">
        <f t="shared" ref="G160:V162" ca="1" si="27">IFERROR(INDEX(INDIRECT("'"&amp;G$1&amp;"'!$G:$G"),MATCH($A160,INDIRECT("'"&amp;G$1&amp;"'!$B:$B"),0)),"")</f>
        <v/>
      </c>
      <c r="H160">
        <f t="shared" ca="1" si="27"/>
        <v>0</v>
      </c>
      <c r="I160" t="str">
        <f t="shared" ca="1" si="27"/>
        <v/>
      </c>
      <c r="J160" t="str">
        <f t="shared" ca="1" si="27"/>
        <v/>
      </c>
      <c r="K160" t="str">
        <f t="shared" ca="1" si="27"/>
        <v/>
      </c>
      <c r="L160" t="str">
        <f t="shared" ca="1" si="27"/>
        <v/>
      </c>
      <c r="M160" t="str">
        <f t="shared" ca="1" si="27"/>
        <v/>
      </c>
      <c r="N160" t="str">
        <f t="shared" ca="1" si="27"/>
        <v/>
      </c>
      <c r="O160" t="str">
        <f t="shared" ca="1" si="27"/>
        <v/>
      </c>
      <c r="P160" t="str">
        <f t="shared" ca="1" si="27"/>
        <v/>
      </c>
      <c r="Q160" t="str">
        <f t="shared" ca="1" si="27"/>
        <v/>
      </c>
      <c r="R160" t="str">
        <f t="shared" ca="1" si="27"/>
        <v/>
      </c>
      <c r="S160" t="str">
        <f t="shared" ca="1" si="27"/>
        <v/>
      </c>
      <c r="T160" t="str">
        <f t="shared" ca="1" si="27"/>
        <v/>
      </c>
      <c r="U160" t="str">
        <f t="shared" ca="1" si="27"/>
        <v/>
      </c>
      <c r="V160" t="str">
        <f t="shared" ca="1" si="27"/>
        <v/>
      </c>
      <c r="W160" t="e">
        <f t="shared" ca="1" si="25"/>
        <v>#DIV/0!</v>
      </c>
    </row>
    <row r="161" spans="1:23">
      <c r="A161" s="13" t="s">
        <v>155</v>
      </c>
      <c r="B161" t="s">
        <v>156</v>
      </c>
      <c r="C161" t="s">
        <v>157</v>
      </c>
      <c r="D161" s="8">
        <v>21400</v>
      </c>
      <c r="E161" t="str">
        <f>VLOOKUP($A161,'[1]Complete product listing'!$A:$G,7,FALSE)</f>
        <v>no change</v>
      </c>
      <c r="F161" t="str">
        <f t="shared" ca="1" si="24"/>
        <v/>
      </c>
      <c r="G161">
        <f t="shared" ca="1" si="27"/>
        <v>0</v>
      </c>
      <c r="H161" t="str">
        <f t="shared" ca="1" si="27"/>
        <v/>
      </c>
      <c r="I161" t="str">
        <f t="shared" ca="1" si="27"/>
        <v/>
      </c>
      <c r="J161" t="str">
        <f t="shared" ca="1" si="27"/>
        <v/>
      </c>
      <c r="K161" t="str">
        <f t="shared" ca="1" si="27"/>
        <v/>
      </c>
      <c r="L161" t="str">
        <f t="shared" ca="1" si="27"/>
        <v/>
      </c>
      <c r="M161" t="str">
        <f t="shared" ca="1" si="27"/>
        <v/>
      </c>
      <c r="N161" t="str">
        <f t="shared" ca="1" si="27"/>
        <v/>
      </c>
      <c r="O161" t="str">
        <f t="shared" ca="1" si="27"/>
        <v/>
      </c>
      <c r="P161" t="str">
        <f t="shared" ca="1" si="27"/>
        <v/>
      </c>
      <c r="Q161" t="str">
        <f t="shared" ca="1" si="27"/>
        <v/>
      </c>
      <c r="R161" t="str">
        <f t="shared" ca="1" si="27"/>
        <v/>
      </c>
      <c r="S161" t="str">
        <f t="shared" ca="1" si="27"/>
        <v/>
      </c>
      <c r="T161" t="str">
        <f t="shared" ca="1" si="27"/>
        <v/>
      </c>
      <c r="U161" t="str">
        <f t="shared" ca="1" si="27"/>
        <v/>
      </c>
      <c r="V161" t="str">
        <f t="shared" ca="1" si="27"/>
        <v/>
      </c>
      <c r="W161" t="e">
        <f t="shared" ca="1" si="25"/>
        <v>#DIV/0!</v>
      </c>
    </row>
    <row r="162" spans="1:23">
      <c r="A162" s="13" t="s">
        <v>239</v>
      </c>
      <c r="B162" t="s">
        <v>240</v>
      </c>
      <c r="C162" t="s">
        <v>241</v>
      </c>
      <c r="D162" s="8">
        <v>20000</v>
      </c>
      <c r="E162" t="str">
        <f>VLOOKUP($A162,'[1]Complete product listing'!$A:$G,7,FALSE)</f>
        <v>no change</v>
      </c>
      <c r="F162" t="str">
        <f t="shared" ca="1" si="24"/>
        <v/>
      </c>
      <c r="G162" t="str">
        <f t="shared" ca="1" si="27"/>
        <v/>
      </c>
      <c r="H162">
        <f t="shared" ca="1" si="27"/>
        <v>0</v>
      </c>
      <c r="I162" t="str">
        <f t="shared" ca="1" si="27"/>
        <v/>
      </c>
      <c r="J162" t="str">
        <f t="shared" ca="1" si="27"/>
        <v/>
      </c>
      <c r="K162" t="str">
        <f t="shared" ca="1" si="27"/>
        <v/>
      </c>
      <c r="L162" t="str">
        <f t="shared" ca="1" si="27"/>
        <v/>
      </c>
      <c r="M162" t="str">
        <f t="shared" ca="1" si="27"/>
        <v/>
      </c>
      <c r="N162" t="str">
        <f t="shared" ca="1" si="27"/>
        <v/>
      </c>
      <c r="O162" t="str">
        <f t="shared" ca="1" si="27"/>
        <v/>
      </c>
      <c r="P162" t="str">
        <f t="shared" ca="1" si="27"/>
        <v/>
      </c>
      <c r="Q162" t="str">
        <f t="shared" ca="1" si="27"/>
        <v/>
      </c>
      <c r="R162" t="str">
        <f t="shared" ca="1" si="27"/>
        <v/>
      </c>
      <c r="S162" t="str">
        <f t="shared" ref="G162:V164" ca="1" si="28">IFERROR(INDEX(INDIRECT("'"&amp;S$1&amp;"'!$G:$G"),MATCH($A162,INDIRECT("'"&amp;S$1&amp;"'!$B:$B"),0)),"")</f>
        <v/>
      </c>
      <c r="T162" t="str">
        <f t="shared" ca="1" si="28"/>
        <v/>
      </c>
      <c r="U162" t="str">
        <f t="shared" ca="1" si="28"/>
        <v/>
      </c>
      <c r="V162" t="str">
        <f t="shared" ca="1" si="28"/>
        <v/>
      </c>
      <c r="W162" t="e">
        <f t="shared" ca="1" si="25"/>
        <v>#DIV/0!</v>
      </c>
    </row>
    <row r="163" spans="1:23">
      <c r="A163" s="13" t="s">
        <v>158</v>
      </c>
      <c r="B163" t="s">
        <v>159</v>
      </c>
      <c r="C163" t="s">
        <v>160</v>
      </c>
      <c r="D163" s="8">
        <v>21400</v>
      </c>
      <c r="E163" t="str">
        <f>VLOOKUP($A163,'[1]Complete product listing'!$A:$G,7,FALSE)</f>
        <v>no change</v>
      </c>
      <c r="F163" t="str">
        <f t="shared" ca="1" si="24"/>
        <v/>
      </c>
      <c r="G163">
        <f t="shared" ca="1" si="28"/>
        <v>0</v>
      </c>
      <c r="H163" t="str">
        <f t="shared" ca="1" si="28"/>
        <v/>
      </c>
      <c r="I163" t="str">
        <f t="shared" ca="1" si="28"/>
        <v/>
      </c>
      <c r="J163" t="str">
        <f t="shared" ca="1" si="28"/>
        <v/>
      </c>
      <c r="K163" t="str">
        <f t="shared" ca="1" si="28"/>
        <v/>
      </c>
      <c r="L163" t="str">
        <f t="shared" ca="1" si="28"/>
        <v/>
      </c>
      <c r="M163" t="str">
        <f t="shared" ca="1" si="28"/>
        <v/>
      </c>
      <c r="N163" t="str">
        <f t="shared" ca="1" si="28"/>
        <v/>
      </c>
      <c r="O163" t="str">
        <f t="shared" ca="1" si="28"/>
        <v/>
      </c>
      <c r="P163" t="str">
        <f t="shared" ca="1" si="28"/>
        <v/>
      </c>
      <c r="Q163" t="str">
        <f t="shared" ca="1" si="28"/>
        <v/>
      </c>
      <c r="R163" t="str">
        <f t="shared" ca="1" si="28"/>
        <v/>
      </c>
      <c r="S163" t="str">
        <f t="shared" ca="1" si="28"/>
        <v/>
      </c>
      <c r="T163" t="str">
        <f t="shared" ca="1" si="28"/>
        <v/>
      </c>
      <c r="U163" t="str">
        <f t="shared" ca="1" si="28"/>
        <v/>
      </c>
      <c r="V163" t="str">
        <f t="shared" ca="1" si="28"/>
        <v/>
      </c>
      <c r="W163" t="e">
        <f t="shared" ca="1" si="25"/>
        <v>#DIV/0!</v>
      </c>
    </row>
    <row r="164" spans="1:23">
      <c r="A164" s="13" t="s">
        <v>242</v>
      </c>
      <c r="B164" t="s">
        <v>243</v>
      </c>
      <c r="C164" t="s">
        <v>244</v>
      </c>
      <c r="D164" s="8">
        <v>23700</v>
      </c>
      <c r="E164" t="str">
        <f>VLOOKUP($A164,'[1]Complete product listing'!$A:$G,7,FALSE)</f>
        <v>no change</v>
      </c>
      <c r="F164" t="str">
        <f t="shared" ca="1" si="24"/>
        <v/>
      </c>
      <c r="G164" t="str">
        <f t="shared" ca="1" si="28"/>
        <v/>
      </c>
      <c r="H164">
        <f t="shared" ca="1" si="28"/>
        <v>0</v>
      </c>
      <c r="I164" t="str">
        <f t="shared" ca="1" si="28"/>
        <v/>
      </c>
      <c r="J164" t="str">
        <f t="shared" ca="1" si="28"/>
        <v/>
      </c>
      <c r="K164" t="str">
        <f t="shared" ca="1" si="28"/>
        <v/>
      </c>
      <c r="L164" t="str">
        <f t="shared" ca="1" si="28"/>
        <v/>
      </c>
      <c r="M164" t="str">
        <f t="shared" ca="1" si="28"/>
        <v/>
      </c>
      <c r="N164" t="str">
        <f t="shared" ca="1" si="28"/>
        <v/>
      </c>
      <c r="O164" t="str">
        <f t="shared" ca="1" si="28"/>
        <v/>
      </c>
      <c r="P164" t="str">
        <f t="shared" ca="1" si="28"/>
        <v/>
      </c>
      <c r="Q164" t="str">
        <f t="shared" ca="1" si="28"/>
        <v/>
      </c>
      <c r="R164" t="str">
        <f t="shared" ca="1" si="28"/>
        <v/>
      </c>
      <c r="S164" t="str">
        <f t="shared" ca="1" si="28"/>
        <v/>
      </c>
      <c r="T164" t="str">
        <f t="shared" ca="1" si="28"/>
        <v/>
      </c>
      <c r="U164" t="str">
        <f t="shared" ca="1" si="28"/>
        <v/>
      </c>
      <c r="V164" t="str">
        <f t="shared" ca="1" si="28"/>
        <v/>
      </c>
      <c r="W164" t="e">
        <f t="shared" ca="1" si="25"/>
        <v>#DIV/0!</v>
      </c>
    </row>
    <row r="165" spans="1:23">
      <c r="A165" s="13" t="s">
        <v>162</v>
      </c>
      <c r="B165" t="s">
        <v>163</v>
      </c>
      <c r="C165" t="s">
        <v>164</v>
      </c>
      <c r="D165" s="8">
        <v>25600</v>
      </c>
      <c r="E165" t="str">
        <f>VLOOKUP($A165,'[1]Complete product listing'!$A:$G,7,FALSE)</f>
        <v>no change</v>
      </c>
      <c r="F165" t="str">
        <f t="shared" ref="F165:F177" ca="1" si="29">IFERROR(INDEX(INDIRECT("'"&amp;F$1&amp;"'!$G:$G"),MATCH($A165,INDIRECT("'"&amp;F$1&amp;"'!$B:$B"),0)),"")</f>
        <v/>
      </c>
      <c r="G165">
        <f t="shared" ref="G165:V166" ca="1" si="30">IFERROR(INDEX(INDIRECT("'"&amp;G$1&amp;"'!$G:$G"),MATCH($A165,INDIRECT("'"&amp;G$1&amp;"'!$B:$B"),0)),"")</f>
        <v>0</v>
      </c>
      <c r="H165" t="str">
        <f t="shared" ca="1" si="30"/>
        <v/>
      </c>
      <c r="I165" t="str">
        <f t="shared" ca="1" si="30"/>
        <v/>
      </c>
      <c r="J165" t="str">
        <f t="shared" ca="1" si="30"/>
        <v/>
      </c>
      <c r="K165" t="str">
        <f t="shared" ca="1" si="30"/>
        <v/>
      </c>
      <c r="L165" t="str">
        <f t="shared" ca="1" si="30"/>
        <v/>
      </c>
      <c r="M165" t="str">
        <f t="shared" ca="1" si="30"/>
        <v/>
      </c>
      <c r="N165" t="str">
        <f t="shared" ca="1" si="30"/>
        <v/>
      </c>
      <c r="O165" t="str">
        <f t="shared" ca="1" si="30"/>
        <v/>
      </c>
      <c r="P165" t="str">
        <f t="shared" ca="1" si="30"/>
        <v/>
      </c>
      <c r="Q165" t="str">
        <f t="shared" ca="1" si="30"/>
        <v/>
      </c>
      <c r="R165" t="str">
        <f t="shared" ca="1" si="30"/>
        <v/>
      </c>
      <c r="S165" t="str">
        <f t="shared" ca="1" si="30"/>
        <v/>
      </c>
      <c r="T165" t="str">
        <f t="shared" ca="1" si="30"/>
        <v/>
      </c>
      <c r="U165" t="str">
        <f t="shared" ca="1" si="30"/>
        <v/>
      </c>
      <c r="V165" t="str">
        <f t="shared" ca="1" si="30"/>
        <v/>
      </c>
      <c r="W165" t="e">
        <f t="shared" ref="W165:W177" ca="1" si="31">MAX(F165:V165)/MIN(F165:V165)</f>
        <v>#DIV/0!</v>
      </c>
    </row>
    <row r="166" spans="1:23">
      <c r="A166" s="13" t="s">
        <v>245</v>
      </c>
      <c r="B166" t="s">
        <v>246</v>
      </c>
      <c r="C166" t="s">
        <v>247</v>
      </c>
      <c r="D166" s="8">
        <v>23700</v>
      </c>
      <c r="E166" t="str">
        <f>VLOOKUP($A166,'[1]Complete product listing'!$A:$G,7,FALSE)</f>
        <v>no change</v>
      </c>
      <c r="F166" t="str">
        <f t="shared" ca="1" si="29"/>
        <v/>
      </c>
      <c r="G166" t="str">
        <f t="shared" ca="1" si="30"/>
        <v/>
      </c>
      <c r="H166">
        <f t="shared" ca="1" si="30"/>
        <v>0</v>
      </c>
      <c r="I166" t="str">
        <f t="shared" ca="1" si="30"/>
        <v/>
      </c>
      <c r="J166" t="str">
        <f t="shared" ca="1" si="30"/>
        <v/>
      </c>
      <c r="K166" t="str">
        <f t="shared" ca="1" si="30"/>
        <v/>
      </c>
      <c r="L166" t="str">
        <f t="shared" ca="1" si="30"/>
        <v/>
      </c>
      <c r="M166" t="str">
        <f t="shared" ca="1" si="30"/>
        <v/>
      </c>
      <c r="N166" t="str">
        <f t="shared" ca="1" si="30"/>
        <v/>
      </c>
      <c r="O166" t="str">
        <f t="shared" ca="1" si="30"/>
        <v/>
      </c>
      <c r="P166" t="str">
        <f t="shared" ca="1" si="30"/>
        <v/>
      </c>
      <c r="Q166" t="str">
        <f t="shared" ca="1" si="30"/>
        <v/>
      </c>
      <c r="R166" t="str">
        <f t="shared" ca="1" si="30"/>
        <v/>
      </c>
      <c r="S166" t="str">
        <f t="shared" ca="1" si="30"/>
        <v/>
      </c>
      <c r="T166" t="str">
        <f t="shared" ca="1" si="30"/>
        <v/>
      </c>
      <c r="U166" t="str">
        <f t="shared" ca="1" si="30"/>
        <v/>
      </c>
      <c r="V166" t="str">
        <f t="shared" ca="1" si="30"/>
        <v/>
      </c>
      <c r="W166" t="e">
        <f t="shared" ca="1" si="31"/>
        <v>#DIV/0!</v>
      </c>
    </row>
    <row r="167" spans="1:23">
      <c r="A167" s="13" t="s">
        <v>165</v>
      </c>
      <c r="B167" t="s">
        <v>166</v>
      </c>
      <c r="C167" t="s">
        <v>167</v>
      </c>
      <c r="D167" s="8">
        <v>25600</v>
      </c>
      <c r="E167" t="str">
        <f>VLOOKUP($A167,'[1]Complete product listing'!$A:$G,7,FALSE)</f>
        <v>no change</v>
      </c>
      <c r="F167" t="str">
        <f t="shared" ca="1" si="29"/>
        <v/>
      </c>
      <c r="G167">
        <f t="shared" ref="G167:V168" ca="1" si="32">IFERROR(INDEX(INDIRECT("'"&amp;G$1&amp;"'!$G:$G"),MATCH($A167,INDIRECT("'"&amp;G$1&amp;"'!$B:$B"),0)),"")</f>
        <v>0</v>
      </c>
      <c r="H167" t="str">
        <f t="shared" ca="1" si="32"/>
        <v/>
      </c>
      <c r="I167" t="str">
        <f t="shared" ca="1" si="32"/>
        <v/>
      </c>
      <c r="J167" t="str">
        <f t="shared" ca="1" si="32"/>
        <v/>
      </c>
      <c r="K167" t="str">
        <f t="shared" ca="1" si="32"/>
        <v/>
      </c>
      <c r="L167" t="str">
        <f t="shared" ca="1" si="32"/>
        <v/>
      </c>
      <c r="M167" t="str">
        <f t="shared" ca="1" si="32"/>
        <v/>
      </c>
      <c r="N167" t="str">
        <f t="shared" ca="1" si="32"/>
        <v/>
      </c>
      <c r="O167" t="str">
        <f t="shared" ca="1" si="32"/>
        <v/>
      </c>
      <c r="P167" t="str">
        <f t="shared" ca="1" si="32"/>
        <v/>
      </c>
      <c r="Q167" t="str">
        <f t="shared" ca="1" si="32"/>
        <v/>
      </c>
      <c r="R167" t="str">
        <f t="shared" ca="1" si="32"/>
        <v/>
      </c>
      <c r="S167" t="str">
        <f t="shared" ca="1" si="32"/>
        <v/>
      </c>
      <c r="T167" t="str">
        <f t="shared" ca="1" si="32"/>
        <v/>
      </c>
      <c r="U167" t="str">
        <f t="shared" ca="1" si="32"/>
        <v/>
      </c>
      <c r="V167" t="str">
        <f t="shared" ca="1" si="32"/>
        <v/>
      </c>
      <c r="W167" t="e">
        <f t="shared" ca="1" si="31"/>
        <v>#DIV/0!</v>
      </c>
    </row>
    <row r="168" spans="1:23">
      <c r="A168" s="13" t="s">
        <v>248</v>
      </c>
      <c r="B168" t="s">
        <v>249</v>
      </c>
      <c r="C168" t="s">
        <v>250</v>
      </c>
      <c r="D168" s="8">
        <v>31600</v>
      </c>
      <c r="E168" t="str">
        <f>VLOOKUP($A168,'[1]Complete product listing'!$A:$G,7,FALSE)</f>
        <v>no change</v>
      </c>
      <c r="F168" t="str">
        <f t="shared" ca="1" si="29"/>
        <v/>
      </c>
      <c r="G168" t="str">
        <f t="shared" ca="1" si="32"/>
        <v/>
      </c>
      <c r="H168">
        <f t="shared" ca="1" si="32"/>
        <v>0</v>
      </c>
      <c r="I168" t="str">
        <f t="shared" ca="1" si="32"/>
        <v/>
      </c>
      <c r="J168" t="str">
        <f t="shared" ca="1" si="32"/>
        <v/>
      </c>
      <c r="K168" t="str">
        <f t="shared" ca="1" si="32"/>
        <v/>
      </c>
      <c r="L168" t="str">
        <f t="shared" ca="1" si="32"/>
        <v/>
      </c>
      <c r="M168" t="str">
        <f t="shared" ca="1" si="32"/>
        <v/>
      </c>
      <c r="N168" t="str">
        <f t="shared" ca="1" si="32"/>
        <v/>
      </c>
      <c r="O168" t="str">
        <f t="shared" ca="1" si="32"/>
        <v/>
      </c>
      <c r="P168" t="str">
        <f t="shared" ca="1" si="32"/>
        <v/>
      </c>
      <c r="Q168" t="str">
        <f t="shared" ca="1" si="32"/>
        <v/>
      </c>
      <c r="R168" t="str">
        <f t="shared" ca="1" si="32"/>
        <v/>
      </c>
      <c r="S168" t="str">
        <f t="shared" ca="1" si="32"/>
        <v/>
      </c>
      <c r="T168" t="str">
        <f t="shared" ca="1" si="32"/>
        <v/>
      </c>
      <c r="U168" t="str">
        <f t="shared" ca="1" si="32"/>
        <v/>
      </c>
      <c r="V168" t="str">
        <f t="shared" ca="1" si="32"/>
        <v/>
      </c>
      <c r="W168" t="e">
        <f t="shared" ca="1" si="31"/>
        <v>#DIV/0!</v>
      </c>
    </row>
    <row r="169" spans="1:23">
      <c r="A169" s="13" t="s">
        <v>168</v>
      </c>
      <c r="B169" t="s">
        <v>169</v>
      </c>
      <c r="C169" t="s">
        <v>170</v>
      </c>
      <c r="D169" s="8">
        <v>34400</v>
      </c>
      <c r="E169" t="str">
        <f>VLOOKUP($A169,'[1]Complete product listing'!$A:$G,7,FALSE)</f>
        <v>no change</v>
      </c>
      <c r="F169" t="str">
        <f t="shared" ca="1" si="29"/>
        <v/>
      </c>
      <c r="G169">
        <f t="shared" ref="G169:V170" ca="1" si="33">IFERROR(INDEX(INDIRECT("'"&amp;G$1&amp;"'!$G:$G"),MATCH($A169,INDIRECT("'"&amp;G$1&amp;"'!$B:$B"),0)),"")</f>
        <v>0</v>
      </c>
      <c r="H169" t="str">
        <f t="shared" ca="1" si="33"/>
        <v/>
      </c>
      <c r="I169" t="str">
        <f t="shared" ca="1" si="33"/>
        <v/>
      </c>
      <c r="J169" t="str">
        <f t="shared" ca="1" si="33"/>
        <v/>
      </c>
      <c r="K169" t="str">
        <f t="shared" ca="1" si="33"/>
        <v/>
      </c>
      <c r="L169" t="str">
        <f t="shared" ca="1" si="33"/>
        <v/>
      </c>
      <c r="M169" t="str">
        <f t="shared" ca="1" si="33"/>
        <v/>
      </c>
      <c r="N169" t="str">
        <f t="shared" ca="1" si="33"/>
        <v/>
      </c>
      <c r="O169" t="str">
        <f t="shared" ca="1" si="33"/>
        <v/>
      </c>
      <c r="P169" t="str">
        <f t="shared" ca="1" si="33"/>
        <v/>
      </c>
      <c r="Q169" t="str">
        <f t="shared" ca="1" si="33"/>
        <v/>
      </c>
      <c r="R169" t="str">
        <f t="shared" ca="1" si="33"/>
        <v/>
      </c>
      <c r="S169" t="str">
        <f t="shared" ca="1" si="33"/>
        <v/>
      </c>
      <c r="T169" t="str">
        <f t="shared" ca="1" si="33"/>
        <v/>
      </c>
      <c r="U169" t="str">
        <f t="shared" ca="1" si="33"/>
        <v/>
      </c>
      <c r="V169" t="str">
        <f t="shared" ca="1" si="33"/>
        <v/>
      </c>
      <c r="W169" t="e">
        <f t="shared" ca="1" si="31"/>
        <v>#DIV/0!</v>
      </c>
    </row>
    <row r="170" spans="1:23">
      <c r="A170" s="13" t="s">
        <v>251</v>
      </c>
      <c r="B170" t="s">
        <v>252</v>
      </c>
      <c r="C170" t="s">
        <v>253</v>
      </c>
      <c r="D170" s="8">
        <v>31600</v>
      </c>
      <c r="E170" t="str">
        <f>VLOOKUP($A170,'[1]Complete product listing'!$A:$G,7,FALSE)</f>
        <v>no change</v>
      </c>
      <c r="F170" t="str">
        <f t="shared" ca="1" si="29"/>
        <v/>
      </c>
      <c r="G170" t="str">
        <f t="shared" ca="1" si="33"/>
        <v/>
      </c>
      <c r="H170">
        <f t="shared" ca="1" si="33"/>
        <v>0</v>
      </c>
      <c r="I170" t="str">
        <f t="shared" ca="1" si="33"/>
        <v/>
      </c>
      <c r="J170" t="str">
        <f t="shared" ca="1" si="33"/>
        <v/>
      </c>
      <c r="K170" t="str">
        <f t="shared" ca="1" si="33"/>
        <v/>
      </c>
      <c r="L170" t="str">
        <f t="shared" ca="1" si="33"/>
        <v/>
      </c>
      <c r="M170" t="str">
        <f t="shared" ca="1" si="33"/>
        <v/>
      </c>
      <c r="N170" t="str">
        <f t="shared" ca="1" si="33"/>
        <v/>
      </c>
      <c r="O170" t="str">
        <f t="shared" ca="1" si="33"/>
        <v/>
      </c>
      <c r="P170" t="str">
        <f t="shared" ca="1" si="33"/>
        <v/>
      </c>
      <c r="Q170" t="str">
        <f t="shared" ca="1" si="33"/>
        <v/>
      </c>
      <c r="R170" t="str">
        <f t="shared" ca="1" si="33"/>
        <v/>
      </c>
      <c r="S170" t="str">
        <f t="shared" ca="1" si="33"/>
        <v/>
      </c>
      <c r="T170" t="str">
        <f t="shared" ca="1" si="33"/>
        <v/>
      </c>
      <c r="U170" t="str">
        <f t="shared" ca="1" si="33"/>
        <v/>
      </c>
      <c r="V170" t="str">
        <f t="shared" ca="1" si="33"/>
        <v/>
      </c>
      <c r="W170" t="e">
        <f t="shared" ca="1" si="31"/>
        <v>#DIV/0!</v>
      </c>
    </row>
    <row r="171" spans="1:23">
      <c r="A171" s="13" t="s">
        <v>171</v>
      </c>
      <c r="B171" t="s">
        <v>172</v>
      </c>
      <c r="C171" t="s">
        <v>173</v>
      </c>
      <c r="D171" s="8">
        <v>34400</v>
      </c>
      <c r="E171" t="str">
        <f>VLOOKUP($A171,'[1]Complete product listing'!$A:$G,7,FALSE)</f>
        <v>no change</v>
      </c>
      <c r="F171" t="str">
        <f t="shared" ca="1" si="29"/>
        <v/>
      </c>
      <c r="G171">
        <f t="shared" ref="G171:V177" ca="1" si="34">IFERROR(INDEX(INDIRECT("'"&amp;G$1&amp;"'!$G:$G"),MATCH($A171,INDIRECT("'"&amp;G$1&amp;"'!$B:$B"),0)),"")</f>
        <v>0</v>
      </c>
      <c r="H171" t="str">
        <f t="shared" ca="1" si="34"/>
        <v/>
      </c>
      <c r="I171" t="str">
        <f t="shared" ca="1" si="34"/>
        <v/>
      </c>
      <c r="J171" t="str">
        <f t="shared" ca="1" si="34"/>
        <v/>
      </c>
      <c r="K171" t="str">
        <f t="shared" ca="1" si="34"/>
        <v/>
      </c>
      <c r="L171" t="str">
        <f t="shared" ca="1" si="34"/>
        <v/>
      </c>
      <c r="M171" t="str">
        <f t="shared" ca="1" si="34"/>
        <v/>
      </c>
      <c r="N171" t="str">
        <f t="shared" ca="1" si="34"/>
        <v/>
      </c>
      <c r="O171" t="str">
        <f t="shared" ca="1" si="34"/>
        <v/>
      </c>
      <c r="P171" t="str">
        <f t="shared" ca="1" si="34"/>
        <v/>
      </c>
      <c r="Q171" t="str">
        <f t="shared" ca="1" si="34"/>
        <v/>
      </c>
      <c r="R171" t="str">
        <f t="shared" ca="1" si="34"/>
        <v/>
      </c>
      <c r="S171" t="str">
        <f t="shared" ca="1" si="34"/>
        <v/>
      </c>
      <c r="T171" t="str">
        <f t="shared" ca="1" si="34"/>
        <v/>
      </c>
      <c r="U171" t="str">
        <f t="shared" ca="1" si="34"/>
        <v/>
      </c>
      <c r="V171" t="str">
        <f t="shared" ca="1" si="34"/>
        <v/>
      </c>
      <c r="W171" t="e">
        <f t="shared" ca="1" si="31"/>
        <v>#DIV/0!</v>
      </c>
    </row>
    <row r="172" spans="1:23">
      <c r="A172" s="13" t="s">
        <v>401</v>
      </c>
      <c r="B172" t="s">
        <v>402</v>
      </c>
      <c r="C172" t="s">
        <v>403</v>
      </c>
      <c r="D172" s="8">
        <v>66400</v>
      </c>
      <c r="E172" t="str">
        <f>VLOOKUP($A172,'[1]Complete product listing'!$A:$G,7,FALSE)</f>
        <v>price decrease</v>
      </c>
      <c r="F172" t="str">
        <f t="shared" ca="1" si="29"/>
        <v/>
      </c>
      <c r="G172" t="str">
        <f t="shared" ca="1" si="34"/>
        <v/>
      </c>
      <c r="H172" t="str">
        <f t="shared" ca="1" si="34"/>
        <v/>
      </c>
      <c r="I172" t="str">
        <f t="shared" ca="1" si="34"/>
        <v/>
      </c>
      <c r="J172" t="str">
        <f t="shared" ca="1" si="34"/>
        <v/>
      </c>
      <c r="K172" t="str">
        <f t="shared" ca="1" si="34"/>
        <v/>
      </c>
      <c r="L172">
        <f t="shared" ca="1" si="34"/>
        <v>0</v>
      </c>
      <c r="M172" t="str">
        <f t="shared" ca="1" si="34"/>
        <v/>
      </c>
      <c r="N172" t="str">
        <f t="shared" ca="1" si="34"/>
        <v/>
      </c>
      <c r="O172" t="str">
        <f t="shared" ca="1" si="34"/>
        <v/>
      </c>
      <c r="P172" t="str">
        <f t="shared" ca="1" si="34"/>
        <v/>
      </c>
      <c r="Q172" t="str">
        <f t="shared" ca="1" si="34"/>
        <v/>
      </c>
      <c r="R172" t="str">
        <f t="shared" ca="1" si="34"/>
        <v/>
      </c>
      <c r="S172" t="str">
        <f t="shared" ca="1" si="34"/>
        <v/>
      </c>
      <c r="T172" t="str">
        <f t="shared" ca="1" si="34"/>
        <v/>
      </c>
      <c r="U172" t="str">
        <f t="shared" ca="1" si="34"/>
        <v/>
      </c>
      <c r="V172" t="str">
        <f t="shared" ca="1" si="34"/>
        <v/>
      </c>
      <c r="W172" t="e">
        <f t="shared" ca="1" si="31"/>
        <v>#DIV/0!</v>
      </c>
    </row>
    <row r="173" spans="1:23">
      <c r="A173" s="13" t="s">
        <v>409</v>
      </c>
      <c r="B173" t="s">
        <v>410</v>
      </c>
      <c r="C173" t="s">
        <v>411</v>
      </c>
      <c r="D173" s="8">
        <v>78200</v>
      </c>
      <c r="E173" t="str">
        <f>VLOOKUP($A173,'[1]Complete product listing'!$A:$G,7,FALSE)</f>
        <v>price decrease</v>
      </c>
      <c r="F173" t="str">
        <f t="shared" ca="1" si="29"/>
        <v/>
      </c>
      <c r="G173" t="str">
        <f t="shared" ca="1" si="34"/>
        <v/>
      </c>
      <c r="H173" t="str">
        <f t="shared" ca="1" si="34"/>
        <v/>
      </c>
      <c r="I173" t="str">
        <f t="shared" ca="1" si="34"/>
        <v/>
      </c>
      <c r="J173" t="str">
        <f t="shared" ca="1" si="34"/>
        <v/>
      </c>
      <c r="K173" t="str">
        <f t="shared" ca="1" si="34"/>
        <v/>
      </c>
      <c r="L173">
        <f t="shared" ca="1" si="34"/>
        <v>0</v>
      </c>
      <c r="M173" t="str">
        <f t="shared" ca="1" si="34"/>
        <v/>
      </c>
      <c r="N173" t="str">
        <f t="shared" ca="1" si="34"/>
        <v/>
      </c>
      <c r="O173" t="str">
        <f t="shared" ca="1" si="34"/>
        <v/>
      </c>
      <c r="P173" t="str">
        <f t="shared" ca="1" si="34"/>
        <v/>
      </c>
      <c r="Q173" t="str">
        <f t="shared" ca="1" si="34"/>
        <v/>
      </c>
      <c r="R173" t="str">
        <f t="shared" ca="1" si="34"/>
        <v/>
      </c>
      <c r="S173" t="str">
        <f t="shared" ca="1" si="34"/>
        <v/>
      </c>
      <c r="T173" t="str">
        <f t="shared" ca="1" si="34"/>
        <v/>
      </c>
      <c r="U173" t="str">
        <f t="shared" ca="1" si="34"/>
        <v/>
      </c>
      <c r="V173" t="str">
        <f t="shared" ca="1" si="34"/>
        <v/>
      </c>
      <c r="W173" t="e">
        <f t="shared" ca="1" si="31"/>
        <v>#DIV/0!</v>
      </c>
    </row>
    <row r="174" spans="1:23">
      <c r="A174" s="13" t="s">
        <v>444</v>
      </c>
      <c r="B174" t="s">
        <v>445</v>
      </c>
      <c r="C174" t="s">
        <v>446</v>
      </c>
      <c r="D174" s="8">
        <v>78200</v>
      </c>
      <c r="E174" t="str">
        <f>VLOOKUP($A174,'[1]Complete product listing'!$A:$G,7,FALSE)</f>
        <v>price decrease</v>
      </c>
      <c r="F174" t="str">
        <f t="shared" ca="1" si="29"/>
        <v/>
      </c>
      <c r="G174" t="str">
        <f t="shared" ca="1" si="34"/>
        <v/>
      </c>
      <c r="H174" t="str">
        <f t="shared" ca="1" si="34"/>
        <v/>
      </c>
      <c r="I174" t="str">
        <f t="shared" ca="1" si="34"/>
        <v/>
      </c>
      <c r="J174" t="str">
        <f t="shared" ca="1" si="34"/>
        <v/>
      </c>
      <c r="K174" t="str">
        <f t="shared" ca="1" si="34"/>
        <v/>
      </c>
      <c r="L174">
        <f t="shared" ca="1" si="34"/>
        <v>0</v>
      </c>
      <c r="M174" t="str">
        <f t="shared" ca="1" si="34"/>
        <v/>
      </c>
      <c r="N174" t="str">
        <f t="shared" ca="1" si="34"/>
        <v/>
      </c>
      <c r="O174" t="str">
        <f t="shared" ca="1" si="34"/>
        <v/>
      </c>
      <c r="P174" t="str">
        <f t="shared" ca="1" si="34"/>
        <v/>
      </c>
      <c r="Q174" t="str">
        <f t="shared" ca="1" si="34"/>
        <v/>
      </c>
      <c r="R174" t="str">
        <f t="shared" ca="1" si="34"/>
        <v/>
      </c>
      <c r="S174" t="str">
        <f t="shared" ca="1" si="34"/>
        <v/>
      </c>
      <c r="T174" t="str">
        <f t="shared" ca="1" si="34"/>
        <v/>
      </c>
      <c r="U174" t="str">
        <f t="shared" ca="1" si="34"/>
        <v/>
      </c>
      <c r="V174" t="str">
        <f t="shared" ca="1" si="34"/>
        <v/>
      </c>
      <c r="W174" t="e">
        <f t="shared" ca="1" si="31"/>
        <v>#DIV/0!</v>
      </c>
    </row>
    <row r="175" spans="1:23">
      <c r="A175" s="13" t="s">
        <v>425</v>
      </c>
      <c r="B175" t="s">
        <v>1294</v>
      </c>
      <c r="C175" t="s">
        <v>427</v>
      </c>
      <c r="D175" s="8">
        <v>77600</v>
      </c>
      <c r="E175" t="str">
        <f>VLOOKUP($A175,'[1]Complete product listing'!$A:$G,7,FALSE)</f>
        <v>price decrease</v>
      </c>
      <c r="F175" t="str">
        <f t="shared" ca="1" si="29"/>
        <v/>
      </c>
      <c r="G175" t="str">
        <f t="shared" ca="1" si="34"/>
        <v/>
      </c>
      <c r="H175" t="str">
        <f t="shared" ca="1" si="34"/>
        <v/>
      </c>
      <c r="I175" t="str">
        <f t="shared" ca="1" si="34"/>
        <v/>
      </c>
      <c r="J175" t="str">
        <f t="shared" ca="1" si="34"/>
        <v/>
      </c>
      <c r="K175" t="str">
        <f t="shared" ca="1" si="34"/>
        <v/>
      </c>
      <c r="L175">
        <f t="shared" ca="1" si="34"/>
        <v>0</v>
      </c>
      <c r="M175" t="str">
        <f t="shared" ca="1" si="34"/>
        <v/>
      </c>
      <c r="N175" t="str">
        <f t="shared" ca="1" si="34"/>
        <v/>
      </c>
      <c r="O175" t="str">
        <f t="shared" ca="1" si="34"/>
        <v/>
      </c>
      <c r="P175" t="str">
        <f t="shared" ca="1" si="34"/>
        <v/>
      </c>
      <c r="Q175" t="str">
        <f t="shared" ca="1" si="34"/>
        <v/>
      </c>
      <c r="R175" t="str">
        <f t="shared" ca="1" si="34"/>
        <v/>
      </c>
      <c r="S175" t="str">
        <f t="shared" ca="1" si="34"/>
        <v/>
      </c>
      <c r="T175" t="str">
        <f t="shared" ca="1" si="34"/>
        <v/>
      </c>
      <c r="U175" t="str">
        <f t="shared" ca="1" si="34"/>
        <v/>
      </c>
      <c r="V175" t="str">
        <f t="shared" ca="1" si="34"/>
        <v/>
      </c>
      <c r="W175" t="e">
        <f t="shared" ca="1" si="31"/>
        <v>#DIV/0!</v>
      </c>
    </row>
    <row r="176" spans="1:23">
      <c r="A176" s="13" t="s">
        <v>460</v>
      </c>
      <c r="B176" t="s">
        <v>1295</v>
      </c>
      <c r="C176" t="s">
        <v>462</v>
      </c>
      <c r="D176" s="8">
        <v>77600</v>
      </c>
      <c r="E176" t="str">
        <f>VLOOKUP($A176,'[1]Complete product listing'!$A:$G,7,FALSE)</f>
        <v>price decrease</v>
      </c>
      <c r="F176" t="str">
        <f t="shared" ca="1" si="29"/>
        <v/>
      </c>
      <c r="G176" t="str">
        <f t="shared" ca="1" si="34"/>
        <v/>
      </c>
      <c r="H176" t="str">
        <f t="shared" ca="1" si="34"/>
        <v/>
      </c>
      <c r="I176" t="str">
        <f t="shared" ca="1" si="34"/>
        <v/>
      </c>
      <c r="J176" t="str">
        <f t="shared" ca="1" si="34"/>
        <v/>
      </c>
      <c r="K176" t="str">
        <f t="shared" ca="1" si="34"/>
        <v/>
      </c>
      <c r="L176">
        <f t="shared" ca="1" si="34"/>
        <v>0</v>
      </c>
      <c r="M176" t="str">
        <f t="shared" ca="1" si="34"/>
        <v/>
      </c>
      <c r="N176" t="str">
        <f t="shared" ca="1" si="34"/>
        <v/>
      </c>
      <c r="O176" t="str">
        <f t="shared" ca="1" si="34"/>
        <v/>
      </c>
      <c r="P176" t="str">
        <f t="shared" ca="1" si="34"/>
        <v/>
      </c>
      <c r="Q176" t="str">
        <f t="shared" ca="1" si="34"/>
        <v/>
      </c>
      <c r="R176" t="str">
        <f t="shared" ca="1" si="34"/>
        <v/>
      </c>
      <c r="S176" t="str">
        <f t="shared" ca="1" si="34"/>
        <v/>
      </c>
      <c r="T176" t="str">
        <f t="shared" ca="1" si="34"/>
        <v/>
      </c>
      <c r="U176" t="str">
        <f t="shared" ca="1" si="34"/>
        <v/>
      </c>
      <c r="V176" t="str">
        <f t="shared" ca="1" si="34"/>
        <v/>
      </c>
      <c r="W176" t="e">
        <f t="shared" ca="1" si="31"/>
        <v>#DIV/0!</v>
      </c>
    </row>
    <row r="177" spans="1:23">
      <c r="A177" s="13" t="s">
        <v>436</v>
      </c>
      <c r="B177" t="s">
        <v>437</v>
      </c>
      <c r="C177" t="s">
        <v>438</v>
      </c>
      <c r="D177" s="8">
        <v>66400</v>
      </c>
      <c r="E177" t="str">
        <f>VLOOKUP($A177,'[1]Complete product listing'!$A:$G,7,FALSE)</f>
        <v>price decrease</v>
      </c>
      <c r="F177" t="str">
        <f t="shared" ca="1" si="29"/>
        <v/>
      </c>
      <c r="G177" t="str">
        <f t="shared" ca="1" si="34"/>
        <v/>
      </c>
      <c r="H177" t="str">
        <f t="shared" ca="1" si="34"/>
        <v/>
      </c>
      <c r="I177" t="str">
        <f t="shared" ca="1" si="34"/>
        <v/>
      </c>
      <c r="J177" t="str">
        <f t="shared" ca="1" si="34"/>
        <v/>
      </c>
      <c r="K177" t="str">
        <f t="shared" ca="1" si="34"/>
        <v/>
      </c>
      <c r="L177">
        <f t="shared" ca="1" si="34"/>
        <v>0</v>
      </c>
      <c r="M177" t="str">
        <f t="shared" ca="1" si="34"/>
        <v/>
      </c>
      <c r="N177" t="str">
        <f t="shared" ca="1" si="34"/>
        <v/>
      </c>
      <c r="O177" t="str">
        <f t="shared" ca="1" si="34"/>
        <v/>
      </c>
      <c r="P177" t="str">
        <f t="shared" ca="1" si="34"/>
        <v/>
      </c>
      <c r="Q177" t="str">
        <f t="shared" ca="1" si="34"/>
        <v/>
      </c>
      <c r="R177" t="str">
        <f t="shared" ca="1" si="34"/>
        <v/>
      </c>
      <c r="S177" t="str">
        <f t="shared" ca="1" si="34"/>
        <v/>
      </c>
      <c r="T177" t="str">
        <f t="shared" ca="1" si="34"/>
        <v/>
      </c>
      <c r="U177" t="str">
        <f t="shared" ca="1" si="34"/>
        <v/>
      </c>
      <c r="V177" t="str">
        <f t="shared" ca="1" si="34"/>
        <v/>
      </c>
      <c r="W177" t="e">
        <f t="shared" ca="1" si="31"/>
        <v>#DIV/0!</v>
      </c>
    </row>
    <row r="178" spans="1:23">
      <c r="A178" s="13" t="s">
        <v>417</v>
      </c>
      <c r="B178" t="s">
        <v>418</v>
      </c>
      <c r="C178" t="s">
        <v>419</v>
      </c>
      <c r="D178" s="8">
        <v>74600</v>
      </c>
      <c r="E178" t="str">
        <f>VLOOKUP($A178,'[1]Complete product listing'!$A:$G,7,FALSE)</f>
        <v>price decrease</v>
      </c>
      <c r="F178" t="str">
        <f t="shared" ref="F178:F216" ca="1" si="35">IFERROR(INDEX(INDIRECT("'"&amp;F$1&amp;"'!$G:$G"),MATCH($A178,INDIRECT("'"&amp;F$1&amp;"'!$B:$B"),0)),"")</f>
        <v/>
      </c>
      <c r="G178" t="str">
        <f t="shared" ref="G178:V185" ca="1" si="36">IFERROR(INDEX(INDIRECT("'"&amp;G$1&amp;"'!$G:$G"),MATCH($A178,INDIRECT("'"&amp;G$1&amp;"'!$B:$B"),0)),"")</f>
        <v/>
      </c>
      <c r="H178" t="str">
        <f t="shared" ca="1" si="36"/>
        <v/>
      </c>
      <c r="I178" t="str">
        <f t="shared" ca="1" si="36"/>
        <v/>
      </c>
      <c r="J178" t="str">
        <f t="shared" ca="1" si="36"/>
        <v/>
      </c>
      <c r="K178" t="str">
        <f t="shared" ca="1" si="36"/>
        <v/>
      </c>
      <c r="L178">
        <f t="shared" ca="1" si="36"/>
        <v>0</v>
      </c>
      <c r="M178" t="str">
        <f t="shared" ca="1" si="36"/>
        <v/>
      </c>
      <c r="N178" t="str">
        <f t="shared" ca="1" si="36"/>
        <v/>
      </c>
      <c r="O178" t="str">
        <f t="shared" ca="1" si="36"/>
        <v/>
      </c>
      <c r="P178" t="str">
        <f t="shared" ca="1" si="36"/>
        <v/>
      </c>
      <c r="Q178" t="str">
        <f t="shared" ca="1" si="36"/>
        <v/>
      </c>
      <c r="R178" t="str">
        <f t="shared" ca="1" si="36"/>
        <v/>
      </c>
      <c r="S178" t="str">
        <f t="shared" ca="1" si="36"/>
        <v/>
      </c>
      <c r="T178" t="str">
        <f t="shared" ca="1" si="36"/>
        <v/>
      </c>
      <c r="U178" t="str">
        <f t="shared" ca="1" si="36"/>
        <v/>
      </c>
      <c r="V178" t="str">
        <f t="shared" ca="1" si="36"/>
        <v/>
      </c>
      <c r="W178" t="e">
        <f t="shared" ref="W178:W216" ca="1" si="37">MAX(F178:V178)/MIN(F178:V178)</f>
        <v>#DIV/0!</v>
      </c>
    </row>
    <row r="179" spans="1:23">
      <c r="A179" s="13" t="s">
        <v>452</v>
      </c>
      <c r="B179" t="s">
        <v>453</v>
      </c>
      <c r="C179" t="s">
        <v>454</v>
      </c>
      <c r="D179" s="8">
        <v>74600</v>
      </c>
      <c r="E179" t="str">
        <f>VLOOKUP($A179,'[1]Complete product listing'!$A:$G,7,FALSE)</f>
        <v>price decrease</v>
      </c>
      <c r="F179" t="str">
        <f t="shared" ca="1" si="35"/>
        <v/>
      </c>
      <c r="G179" t="str">
        <f t="shared" ca="1" si="36"/>
        <v/>
      </c>
      <c r="H179" t="str">
        <f t="shared" ca="1" si="36"/>
        <v/>
      </c>
      <c r="I179" t="str">
        <f t="shared" ca="1" si="36"/>
        <v/>
      </c>
      <c r="J179" t="str">
        <f t="shared" ca="1" si="36"/>
        <v/>
      </c>
      <c r="K179" t="str">
        <f t="shared" ca="1" si="36"/>
        <v/>
      </c>
      <c r="L179">
        <f t="shared" ca="1" si="36"/>
        <v>0</v>
      </c>
      <c r="M179" t="str">
        <f t="shared" ca="1" si="36"/>
        <v/>
      </c>
      <c r="N179" t="str">
        <f t="shared" ca="1" si="36"/>
        <v/>
      </c>
      <c r="O179" t="str">
        <f t="shared" ca="1" si="36"/>
        <v/>
      </c>
      <c r="P179" t="str">
        <f t="shared" ca="1" si="36"/>
        <v/>
      </c>
      <c r="Q179" t="str">
        <f t="shared" ca="1" si="36"/>
        <v/>
      </c>
      <c r="R179" t="str">
        <f t="shared" ca="1" si="36"/>
        <v/>
      </c>
      <c r="S179" t="str">
        <f t="shared" ca="1" si="36"/>
        <v/>
      </c>
      <c r="T179" t="str">
        <f t="shared" ca="1" si="36"/>
        <v/>
      </c>
      <c r="U179" t="str">
        <f t="shared" ca="1" si="36"/>
        <v/>
      </c>
      <c r="V179" t="str">
        <f t="shared" ca="1" si="36"/>
        <v/>
      </c>
      <c r="W179" t="e">
        <f t="shared" ca="1" si="37"/>
        <v>#DIV/0!</v>
      </c>
    </row>
    <row r="180" spans="1:23">
      <c r="A180" s="13" t="s">
        <v>468</v>
      </c>
      <c r="B180" t="s">
        <v>469</v>
      </c>
      <c r="C180" t="s">
        <v>470</v>
      </c>
      <c r="D180" s="8">
        <v>79400</v>
      </c>
      <c r="E180" t="str">
        <f>VLOOKUP($A180,'[1]Complete product listing'!$A:$G,7,FALSE)</f>
        <v>price decrease</v>
      </c>
      <c r="F180" t="str">
        <f t="shared" ca="1" si="35"/>
        <v/>
      </c>
      <c r="G180" t="str">
        <f t="shared" ca="1" si="36"/>
        <v/>
      </c>
      <c r="H180" t="str">
        <f t="shared" ca="1" si="36"/>
        <v/>
      </c>
      <c r="I180" t="str">
        <f t="shared" ca="1" si="36"/>
        <v/>
      </c>
      <c r="J180" t="str">
        <f t="shared" ca="1" si="36"/>
        <v/>
      </c>
      <c r="K180" t="str">
        <f t="shared" ca="1" si="36"/>
        <v/>
      </c>
      <c r="L180">
        <f t="shared" ca="1" si="36"/>
        <v>0</v>
      </c>
      <c r="M180" t="str">
        <f t="shared" ca="1" si="36"/>
        <v/>
      </c>
      <c r="N180" t="str">
        <f t="shared" ca="1" si="36"/>
        <v/>
      </c>
      <c r="O180" t="str">
        <f t="shared" ca="1" si="36"/>
        <v/>
      </c>
      <c r="P180" t="str">
        <f t="shared" ca="1" si="36"/>
        <v/>
      </c>
      <c r="Q180" t="str">
        <f t="shared" ca="1" si="36"/>
        <v/>
      </c>
      <c r="R180" t="str">
        <f t="shared" ca="1" si="36"/>
        <v/>
      </c>
      <c r="S180" t="str">
        <f t="shared" ca="1" si="36"/>
        <v/>
      </c>
      <c r="T180" t="str">
        <f t="shared" ca="1" si="36"/>
        <v/>
      </c>
      <c r="U180" t="str">
        <f t="shared" ca="1" si="36"/>
        <v/>
      </c>
      <c r="V180" t="str">
        <f t="shared" ca="1" si="36"/>
        <v/>
      </c>
      <c r="W180" t="e">
        <f t="shared" ca="1" si="37"/>
        <v>#DIV/0!</v>
      </c>
    </row>
    <row r="181" spans="1:23">
      <c r="A181" s="13" t="s">
        <v>475</v>
      </c>
      <c r="B181" t="s">
        <v>476</v>
      </c>
      <c r="C181" t="s">
        <v>411</v>
      </c>
      <c r="D181" s="8">
        <v>91200</v>
      </c>
      <c r="E181" t="str">
        <f>VLOOKUP($A181,'[1]Complete product listing'!$A:$G,7,FALSE)</f>
        <v>price decrease</v>
      </c>
      <c r="F181" t="str">
        <f t="shared" ca="1" si="35"/>
        <v/>
      </c>
      <c r="G181" t="str">
        <f t="shared" ca="1" si="36"/>
        <v/>
      </c>
      <c r="H181" t="str">
        <f t="shared" ca="1" si="36"/>
        <v/>
      </c>
      <c r="I181" t="str">
        <f t="shared" ca="1" si="36"/>
        <v/>
      </c>
      <c r="J181" t="str">
        <f t="shared" ca="1" si="36"/>
        <v/>
      </c>
      <c r="K181" t="str">
        <f t="shared" ca="1" si="36"/>
        <v/>
      </c>
      <c r="L181">
        <f t="shared" ca="1" si="36"/>
        <v>0</v>
      </c>
      <c r="M181" t="str">
        <f t="shared" ca="1" si="36"/>
        <v/>
      </c>
      <c r="N181" t="str">
        <f t="shared" ca="1" si="36"/>
        <v/>
      </c>
      <c r="O181" t="str">
        <f t="shared" ca="1" si="36"/>
        <v/>
      </c>
      <c r="P181" t="str">
        <f t="shared" ca="1" si="36"/>
        <v/>
      </c>
      <c r="Q181" t="str">
        <f t="shared" ca="1" si="36"/>
        <v/>
      </c>
      <c r="R181" t="str">
        <f t="shared" ca="1" si="36"/>
        <v/>
      </c>
      <c r="S181" t="str">
        <f t="shared" ca="1" si="36"/>
        <v/>
      </c>
      <c r="T181" t="str">
        <f t="shared" ca="1" si="36"/>
        <v/>
      </c>
      <c r="U181" t="str">
        <f t="shared" ca="1" si="36"/>
        <v/>
      </c>
      <c r="V181" t="str">
        <f t="shared" ca="1" si="36"/>
        <v/>
      </c>
      <c r="W181" t="e">
        <f t="shared" ca="1" si="37"/>
        <v>#DIV/0!</v>
      </c>
    </row>
    <row r="182" spans="1:23">
      <c r="A182" s="13" t="s">
        <v>499</v>
      </c>
      <c r="B182" t="s">
        <v>500</v>
      </c>
      <c r="C182" t="s">
        <v>446</v>
      </c>
      <c r="D182" s="8">
        <v>91200</v>
      </c>
      <c r="E182" t="str">
        <f>VLOOKUP($A182,'[1]Complete product listing'!$A:$G,7,FALSE)</f>
        <v>price decrease</v>
      </c>
      <c r="F182" t="str">
        <f t="shared" ca="1" si="35"/>
        <v/>
      </c>
      <c r="G182" t="str">
        <f t="shared" ca="1" si="36"/>
        <v/>
      </c>
      <c r="H182" t="str">
        <f t="shared" ca="1" si="36"/>
        <v/>
      </c>
      <c r="I182" t="str">
        <f t="shared" ca="1" si="36"/>
        <v/>
      </c>
      <c r="J182" t="str">
        <f t="shared" ca="1" si="36"/>
        <v/>
      </c>
      <c r="K182" t="str">
        <f t="shared" ca="1" si="36"/>
        <v/>
      </c>
      <c r="L182">
        <f t="shared" ca="1" si="36"/>
        <v>0</v>
      </c>
      <c r="M182" t="str">
        <f t="shared" ca="1" si="36"/>
        <v/>
      </c>
      <c r="N182" t="str">
        <f t="shared" ca="1" si="36"/>
        <v/>
      </c>
      <c r="O182" t="str">
        <f t="shared" ca="1" si="36"/>
        <v/>
      </c>
      <c r="P182" t="str">
        <f t="shared" ca="1" si="36"/>
        <v/>
      </c>
      <c r="Q182" t="str">
        <f t="shared" ca="1" si="36"/>
        <v/>
      </c>
      <c r="R182" t="str">
        <f t="shared" ca="1" si="36"/>
        <v/>
      </c>
      <c r="S182" t="str">
        <f t="shared" ca="1" si="36"/>
        <v/>
      </c>
      <c r="T182" t="str">
        <f t="shared" ca="1" si="36"/>
        <v/>
      </c>
      <c r="U182" t="str">
        <f t="shared" ca="1" si="36"/>
        <v/>
      </c>
      <c r="V182" t="str">
        <f t="shared" ca="1" si="36"/>
        <v/>
      </c>
      <c r="W182" t="e">
        <f t="shared" ca="1" si="37"/>
        <v>#DIV/0!</v>
      </c>
    </row>
    <row r="183" spans="1:23">
      <c r="A183" s="13" t="s">
        <v>487</v>
      </c>
      <c r="B183" t="s">
        <v>1296</v>
      </c>
      <c r="C183" t="s">
        <v>427</v>
      </c>
      <c r="D183" s="8">
        <v>90600</v>
      </c>
      <c r="E183" t="str">
        <f>VLOOKUP($A183,'[1]Complete product listing'!$A:$G,7,FALSE)</f>
        <v>price decrease</v>
      </c>
      <c r="F183" t="str">
        <f t="shared" ca="1" si="35"/>
        <v/>
      </c>
      <c r="G183" t="str">
        <f t="shared" ca="1" si="36"/>
        <v/>
      </c>
      <c r="H183" t="str">
        <f t="shared" ca="1" si="36"/>
        <v/>
      </c>
      <c r="I183" t="str">
        <f t="shared" ca="1" si="36"/>
        <v/>
      </c>
      <c r="J183" t="str">
        <f t="shared" ca="1" si="36"/>
        <v/>
      </c>
      <c r="K183" t="str">
        <f t="shared" ca="1" si="36"/>
        <v/>
      </c>
      <c r="L183">
        <f t="shared" ca="1" si="36"/>
        <v>0</v>
      </c>
      <c r="M183" t="str">
        <f t="shared" ca="1" si="36"/>
        <v/>
      </c>
      <c r="N183" t="str">
        <f t="shared" ca="1" si="36"/>
        <v/>
      </c>
      <c r="O183" t="str">
        <f t="shared" ca="1" si="36"/>
        <v/>
      </c>
      <c r="P183" t="str">
        <f t="shared" ca="1" si="36"/>
        <v/>
      </c>
      <c r="Q183" t="str">
        <f t="shared" ca="1" si="36"/>
        <v/>
      </c>
      <c r="R183" t="str">
        <f t="shared" ca="1" si="36"/>
        <v/>
      </c>
      <c r="S183" t="str">
        <f t="shared" ca="1" si="36"/>
        <v/>
      </c>
      <c r="T183" t="str">
        <f t="shared" ca="1" si="36"/>
        <v/>
      </c>
      <c r="U183" t="str">
        <f t="shared" ca="1" si="36"/>
        <v/>
      </c>
      <c r="V183" t="str">
        <f t="shared" ca="1" si="36"/>
        <v/>
      </c>
      <c r="W183" t="e">
        <f t="shared" ca="1" si="37"/>
        <v>#DIV/0!</v>
      </c>
    </row>
    <row r="184" spans="1:23">
      <c r="A184" s="13" t="s">
        <v>511</v>
      </c>
      <c r="B184" t="s">
        <v>1297</v>
      </c>
      <c r="C184" t="s">
        <v>513</v>
      </c>
      <c r="D184" s="8">
        <v>90600</v>
      </c>
      <c r="E184" t="str">
        <f>VLOOKUP($A184,'[1]Complete product listing'!$A:$G,7,FALSE)</f>
        <v>price decrease</v>
      </c>
      <c r="F184" t="str">
        <f t="shared" ca="1" si="35"/>
        <v/>
      </c>
      <c r="G184" t="str">
        <f t="shared" ca="1" si="36"/>
        <v/>
      </c>
      <c r="H184" t="str">
        <f t="shared" ca="1" si="36"/>
        <v/>
      </c>
      <c r="I184" t="str">
        <f t="shared" ca="1" si="36"/>
        <v/>
      </c>
      <c r="J184" t="str">
        <f t="shared" ca="1" si="36"/>
        <v/>
      </c>
      <c r="K184" t="str">
        <f t="shared" ca="1" si="36"/>
        <v/>
      </c>
      <c r="L184">
        <f t="shared" ca="1" si="36"/>
        <v>0</v>
      </c>
      <c r="M184" t="str">
        <f t="shared" ca="1" si="36"/>
        <v/>
      </c>
      <c r="N184" t="str">
        <f t="shared" ca="1" si="36"/>
        <v/>
      </c>
      <c r="O184" t="str">
        <f t="shared" ca="1" si="36"/>
        <v/>
      </c>
      <c r="P184" t="str">
        <f t="shared" ca="1" si="36"/>
        <v/>
      </c>
      <c r="Q184" t="str">
        <f t="shared" ca="1" si="36"/>
        <v/>
      </c>
      <c r="R184" t="str">
        <f t="shared" ca="1" si="36"/>
        <v/>
      </c>
      <c r="S184" t="str">
        <f t="shared" ca="1" si="36"/>
        <v/>
      </c>
      <c r="T184" t="str">
        <f t="shared" ca="1" si="36"/>
        <v/>
      </c>
      <c r="U184" t="str">
        <f t="shared" ca="1" si="36"/>
        <v/>
      </c>
      <c r="V184" t="str">
        <f t="shared" ca="1" si="36"/>
        <v/>
      </c>
      <c r="W184" t="e">
        <f t="shared" ca="1" si="37"/>
        <v>#DIV/0!</v>
      </c>
    </row>
    <row r="185" spans="1:23">
      <c r="A185" s="13" t="s">
        <v>493</v>
      </c>
      <c r="B185" t="s">
        <v>494</v>
      </c>
      <c r="C185" t="s">
        <v>438</v>
      </c>
      <c r="D185" s="8">
        <v>79400</v>
      </c>
      <c r="E185" t="str">
        <f>VLOOKUP($A185,'[1]Complete product listing'!$A:$G,7,FALSE)</f>
        <v>price decrease</v>
      </c>
      <c r="F185" t="str">
        <f t="shared" ca="1" si="35"/>
        <v/>
      </c>
      <c r="G185" t="str">
        <f t="shared" ca="1" si="36"/>
        <v/>
      </c>
      <c r="H185" t="str">
        <f t="shared" ca="1" si="36"/>
        <v/>
      </c>
      <c r="I185" t="str">
        <f t="shared" ca="1" si="36"/>
        <v/>
      </c>
      <c r="J185" t="str">
        <f t="shared" ca="1" si="36"/>
        <v/>
      </c>
      <c r="K185" t="str">
        <f t="shared" ca="1" si="36"/>
        <v/>
      </c>
      <c r="L185">
        <f t="shared" ca="1" si="36"/>
        <v>0</v>
      </c>
      <c r="M185" t="str">
        <f t="shared" ca="1" si="36"/>
        <v/>
      </c>
      <c r="N185" t="str">
        <f t="shared" ca="1" si="36"/>
        <v/>
      </c>
      <c r="O185" t="str">
        <f t="shared" ca="1" si="36"/>
        <v/>
      </c>
      <c r="P185" t="str">
        <f t="shared" ca="1" si="36"/>
        <v/>
      </c>
      <c r="Q185" t="str">
        <f t="shared" ca="1" si="36"/>
        <v/>
      </c>
      <c r="R185" t="str">
        <f t="shared" ca="1" si="36"/>
        <v/>
      </c>
      <c r="S185" t="str">
        <f t="shared" ca="1" si="36"/>
        <v/>
      </c>
      <c r="T185" t="str">
        <f t="shared" ca="1" si="36"/>
        <v/>
      </c>
      <c r="U185" t="str">
        <f t="shared" ca="1" si="36"/>
        <v/>
      </c>
      <c r="V185" t="str">
        <f t="shared" ca="1" si="36"/>
        <v/>
      </c>
      <c r="W185" t="e">
        <f t="shared" ca="1" si="37"/>
        <v>#DIV/0!</v>
      </c>
    </row>
    <row r="186" spans="1:23">
      <c r="A186" s="13" t="s">
        <v>481</v>
      </c>
      <c r="B186" t="s">
        <v>482</v>
      </c>
      <c r="C186" t="s">
        <v>419</v>
      </c>
      <c r="D186" s="8">
        <v>87700</v>
      </c>
      <c r="E186" t="str">
        <f>VLOOKUP($A186,'[1]Complete product listing'!$A:$G,7,FALSE)</f>
        <v>price decrease</v>
      </c>
      <c r="F186" t="str">
        <f t="shared" ca="1" si="35"/>
        <v/>
      </c>
      <c r="G186" t="str">
        <f t="shared" ref="G186:V199" ca="1" si="38">IFERROR(INDEX(INDIRECT("'"&amp;G$1&amp;"'!$G:$G"),MATCH($A186,INDIRECT("'"&amp;G$1&amp;"'!$B:$B"),0)),"")</f>
        <v/>
      </c>
      <c r="H186" t="str">
        <f t="shared" ca="1" si="38"/>
        <v/>
      </c>
      <c r="I186" t="str">
        <f t="shared" ca="1" si="38"/>
        <v/>
      </c>
      <c r="J186" t="str">
        <f t="shared" ca="1" si="38"/>
        <v/>
      </c>
      <c r="K186" t="str">
        <f t="shared" ca="1" si="38"/>
        <v/>
      </c>
      <c r="L186">
        <f t="shared" ca="1" si="38"/>
        <v>0</v>
      </c>
      <c r="M186" t="str">
        <f t="shared" ca="1" si="38"/>
        <v/>
      </c>
      <c r="N186" t="str">
        <f t="shared" ca="1" si="38"/>
        <v/>
      </c>
      <c r="O186" t="str">
        <f t="shared" ca="1" si="38"/>
        <v/>
      </c>
      <c r="P186" t="str">
        <f t="shared" ca="1" si="38"/>
        <v/>
      </c>
      <c r="Q186" t="str">
        <f t="shared" ca="1" si="38"/>
        <v/>
      </c>
      <c r="R186" t="str">
        <f t="shared" ca="1" si="38"/>
        <v/>
      </c>
      <c r="S186" t="str">
        <f t="shared" ca="1" si="38"/>
        <v/>
      </c>
      <c r="T186" t="str">
        <f t="shared" ca="1" si="38"/>
        <v/>
      </c>
      <c r="U186" t="str">
        <f t="shared" ca="1" si="38"/>
        <v/>
      </c>
      <c r="V186" t="str">
        <f t="shared" ca="1" si="38"/>
        <v/>
      </c>
      <c r="W186" t="e">
        <f t="shared" ca="1" si="37"/>
        <v>#DIV/0!</v>
      </c>
    </row>
    <row r="187" spans="1:23">
      <c r="A187" s="13" t="s">
        <v>505</v>
      </c>
      <c r="B187" t="s">
        <v>506</v>
      </c>
      <c r="C187" t="s">
        <v>454</v>
      </c>
      <c r="D187" s="8">
        <v>87700</v>
      </c>
      <c r="E187" t="str">
        <f>VLOOKUP($A187,'[1]Complete product listing'!$A:$G,7,FALSE)</f>
        <v>price decrease</v>
      </c>
      <c r="F187" t="str">
        <f t="shared" ca="1" si="35"/>
        <v/>
      </c>
      <c r="G187" t="str">
        <f t="shared" ca="1" si="38"/>
        <v/>
      </c>
      <c r="H187" t="str">
        <f t="shared" ca="1" si="38"/>
        <v/>
      </c>
      <c r="I187" t="str">
        <f t="shared" ca="1" si="38"/>
        <v/>
      </c>
      <c r="J187" t="str">
        <f t="shared" ca="1" si="38"/>
        <v/>
      </c>
      <c r="K187" t="str">
        <f t="shared" ca="1" si="38"/>
        <v/>
      </c>
      <c r="L187">
        <f t="shared" ca="1" si="38"/>
        <v>0</v>
      </c>
      <c r="M187" t="str">
        <f t="shared" ca="1" si="38"/>
        <v/>
      </c>
      <c r="N187" t="str">
        <f t="shared" ca="1" si="38"/>
        <v/>
      </c>
      <c r="O187" t="str">
        <f t="shared" ca="1" si="38"/>
        <v/>
      </c>
      <c r="P187" t="str">
        <f t="shared" ca="1" si="38"/>
        <v/>
      </c>
      <c r="Q187" t="str">
        <f t="shared" ca="1" si="38"/>
        <v/>
      </c>
      <c r="R187" t="str">
        <f t="shared" ca="1" si="38"/>
        <v/>
      </c>
      <c r="S187" t="str">
        <f t="shared" ca="1" si="38"/>
        <v/>
      </c>
      <c r="T187" t="str">
        <f t="shared" ca="1" si="38"/>
        <v/>
      </c>
      <c r="U187" t="str">
        <f t="shared" ca="1" si="38"/>
        <v/>
      </c>
      <c r="V187" t="str">
        <f t="shared" ca="1" si="38"/>
        <v/>
      </c>
      <c r="W187" t="e">
        <f t="shared" ca="1" si="37"/>
        <v>#DIV/0!</v>
      </c>
    </row>
    <row r="188" spans="1:23">
      <c r="A188" s="13" t="s">
        <v>84</v>
      </c>
      <c r="B188" t="s">
        <v>85</v>
      </c>
      <c r="C188" t="s">
        <v>86</v>
      </c>
      <c r="D188" s="8">
        <v>25644.999999999996</v>
      </c>
      <c r="E188" t="str">
        <f>VLOOKUP($A188,'[1]Complete product listing'!$A:$G,7,FALSE)</f>
        <v>no change</v>
      </c>
      <c r="F188">
        <f t="shared" ca="1" si="35"/>
        <v>0</v>
      </c>
      <c r="G188" t="str">
        <f t="shared" ca="1" si="38"/>
        <v/>
      </c>
      <c r="H188" t="str">
        <f t="shared" ca="1" si="38"/>
        <v/>
      </c>
      <c r="I188" t="str">
        <f t="shared" ca="1" si="38"/>
        <v/>
      </c>
      <c r="J188" t="str">
        <f t="shared" ca="1" si="38"/>
        <v/>
      </c>
      <c r="K188" t="str">
        <f t="shared" ca="1" si="38"/>
        <v/>
      </c>
      <c r="L188" t="str">
        <f t="shared" ca="1" si="38"/>
        <v/>
      </c>
      <c r="M188" t="str">
        <f t="shared" ca="1" si="38"/>
        <v/>
      </c>
      <c r="N188" t="str">
        <f t="shared" ca="1" si="38"/>
        <v/>
      </c>
      <c r="O188" t="str">
        <f t="shared" ca="1" si="38"/>
        <v/>
      </c>
      <c r="P188" t="str">
        <f t="shared" ca="1" si="38"/>
        <v/>
      </c>
      <c r="Q188" t="str">
        <f t="shared" ca="1" si="38"/>
        <v/>
      </c>
      <c r="R188" t="str">
        <f t="shared" ca="1" si="38"/>
        <v/>
      </c>
      <c r="S188" t="str">
        <f t="shared" ca="1" si="38"/>
        <v/>
      </c>
      <c r="T188" t="str">
        <f t="shared" ca="1" si="38"/>
        <v/>
      </c>
      <c r="U188" t="str">
        <f t="shared" ca="1" si="38"/>
        <v/>
      </c>
      <c r="V188" t="str">
        <f t="shared" ca="1" si="38"/>
        <v/>
      </c>
      <c r="W188" t="e">
        <f t="shared" ca="1" si="37"/>
        <v>#DIV/0!</v>
      </c>
    </row>
    <row r="189" spans="1:23">
      <c r="A189" s="13" t="s">
        <v>544</v>
      </c>
      <c r="B189" t="s">
        <v>545</v>
      </c>
      <c r="C189" t="s">
        <v>546</v>
      </c>
      <c r="D189" s="8">
        <v>26400</v>
      </c>
      <c r="E189" t="str">
        <f>VLOOKUP($A189,'[1]Complete product listing'!$A:$G,7,FALSE)</f>
        <v>no change</v>
      </c>
      <c r="F189" t="str">
        <f t="shared" ca="1" si="35"/>
        <v/>
      </c>
      <c r="G189" t="str">
        <f t="shared" ca="1" si="38"/>
        <v/>
      </c>
      <c r="H189" t="str">
        <f t="shared" ca="1" si="38"/>
        <v/>
      </c>
      <c r="I189" t="str">
        <f t="shared" ca="1" si="38"/>
        <v/>
      </c>
      <c r="J189" t="str">
        <f t="shared" ca="1" si="38"/>
        <v/>
      </c>
      <c r="K189" t="str">
        <f t="shared" ca="1" si="38"/>
        <v/>
      </c>
      <c r="L189">
        <f t="shared" ca="1" si="38"/>
        <v>0</v>
      </c>
      <c r="M189">
        <f t="shared" ca="1" si="38"/>
        <v>0</v>
      </c>
      <c r="N189">
        <f t="shared" ca="1" si="38"/>
        <v>0</v>
      </c>
      <c r="O189" t="str">
        <f t="shared" ca="1" si="38"/>
        <v/>
      </c>
      <c r="P189" t="str">
        <f t="shared" ca="1" si="38"/>
        <v/>
      </c>
      <c r="Q189" t="str">
        <f t="shared" ca="1" si="38"/>
        <v/>
      </c>
      <c r="R189" t="str">
        <f t="shared" ca="1" si="38"/>
        <v/>
      </c>
      <c r="S189" t="str">
        <f t="shared" ca="1" si="38"/>
        <v/>
      </c>
      <c r="T189" t="str">
        <f t="shared" ca="1" si="38"/>
        <v/>
      </c>
      <c r="U189" t="str">
        <f t="shared" ca="1" si="38"/>
        <v/>
      </c>
      <c r="V189" t="str">
        <f t="shared" ca="1" si="38"/>
        <v/>
      </c>
      <c r="W189" t="e">
        <f t="shared" ca="1" si="37"/>
        <v>#DIV/0!</v>
      </c>
    </row>
    <row r="190" spans="1:23">
      <c r="A190" s="13" t="s">
        <v>553</v>
      </c>
      <c r="B190" t="s">
        <v>554</v>
      </c>
      <c r="C190" t="s">
        <v>555</v>
      </c>
      <c r="D190" s="8">
        <v>38900</v>
      </c>
      <c r="E190" t="str">
        <f>VLOOKUP($A190,'[1]Complete product listing'!$A:$G,7,FALSE)</f>
        <v>no change</v>
      </c>
      <c r="F190" t="str">
        <f t="shared" ca="1" si="35"/>
        <v/>
      </c>
      <c r="G190" t="str">
        <f t="shared" ca="1" si="38"/>
        <v/>
      </c>
      <c r="H190" t="str">
        <f t="shared" ca="1" si="38"/>
        <v/>
      </c>
      <c r="I190" t="str">
        <f t="shared" ca="1" si="38"/>
        <v/>
      </c>
      <c r="J190" t="str">
        <f t="shared" ca="1" si="38"/>
        <v/>
      </c>
      <c r="K190" t="str">
        <f t="shared" ca="1" si="38"/>
        <v/>
      </c>
      <c r="L190">
        <f t="shared" ca="1" si="38"/>
        <v>0</v>
      </c>
      <c r="M190">
        <f t="shared" ca="1" si="38"/>
        <v>0</v>
      </c>
      <c r="N190">
        <f t="shared" ca="1" si="38"/>
        <v>0</v>
      </c>
      <c r="O190" t="str">
        <f t="shared" ca="1" si="38"/>
        <v/>
      </c>
      <c r="P190" t="str">
        <f t="shared" ca="1" si="38"/>
        <v/>
      </c>
      <c r="Q190" t="str">
        <f t="shared" ca="1" si="38"/>
        <v/>
      </c>
      <c r="R190" t="str">
        <f t="shared" ca="1" si="38"/>
        <v/>
      </c>
      <c r="S190" t="str">
        <f t="shared" ca="1" si="38"/>
        <v/>
      </c>
      <c r="T190" t="str">
        <f t="shared" ca="1" si="38"/>
        <v/>
      </c>
      <c r="U190" t="str">
        <f t="shared" ca="1" si="38"/>
        <v/>
      </c>
      <c r="V190" t="str">
        <f t="shared" ca="1" si="38"/>
        <v/>
      </c>
      <c r="W190" t="e">
        <f t="shared" ca="1" si="37"/>
        <v>#DIV/0!</v>
      </c>
    </row>
    <row r="191" spans="1:23">
      <c r="A191" s="13" t="s">
        <v>95</v>
      </c>
      <c r="B191" t="s">
        <v>96</v>
      </c>
      <c r="C191" t="s">
        <v>97</v>
      </c>
      <c r="D191" s="8">
        <v>33800</v>
      </c>
      <c r="E191" t="str">
        <f>VLOOKUP($A191,'[1]Complete product listing'!$A:$G,7,FALSE)</f>
        <v>no change</v>
      </c>
      <c r="F191">
        <f t="shared" ca="1" si="35"/>
        <v>0</v>
      </c>
      <c r="G191" t="str">
        <f t="shared" ca="1" si="38"/>
        <v/>
      </c>
      <c r="H191" t="str">
        <f t="shared" ca="1" si="38"/>
        <v/>
      </c>
      <c r="I191" t="str">
        <f t="shared" ca="1" si="38"/>
        <v/>
      </c>
      <c r="J191" t="str">
        <f t="shared" ca="1" si="38"/>
        <v/>
      </c>
      <c r="K191" t="str">
        <f t="shared" ca="1" si="38"/>
        <v/>
      </c>
      <c r="L191" t="str">
        <f t="shared" ca="1" si="38"/>
        <v/>
      </c>
      <c r="M191" t="str">
        <f t="shared" ca="1" si="38"/>
        <v/>
      </c>
      <c r="N191" t="str">
        <f t="shared" ca="1" si="38"/>
        <v/>
      </c>
      <c r="O191" t="str">
        <f t="shared" ca="1" si="38"/>
        <v/>
      </c>
      <c r="P191" t="str">
        <f t="shared" ca="1" si="38"/>
        <v/>
      </c>
      <c r="Q191" t="str">
        <f t="shared" ca="1" si="38"/>
        <v/>
      </c>
      <c r="R191" t="str">
        <f t="shared" ca="1" si="38"/>
        <v/>
      </c>
      <c r="S191" t="str">
        <f t="shared" ca="1" si="38"/>
        <v/>
      </c>
      <c r="T191" t="str">
        <f t="shared" ca="1" si="38"/>
        <v/>
      </c>
      <c r="U191" t="str">
        <f t="shared" ca="1" si="38"/>
        <v/>
      </c>
      <c r="V191" t="str">
        <f t="shared" ca="1" si="38"/>
        <v/>
      </c>
      <c r="W191" t="e">
        <f t="shared" ca="1" si="37"/>
        <v>#DIV/0!</v>
      </c>
    </row>
    <row r="192" spans="1:23">
      <c r="A192" s="13" t="s">
        <v>98</v>
      </c>
      <c r="B192" t="s">
        <v>99</v>
      </c>
      <c r="C192" t="s">
        <v>100</v>
      </c>
      <c r="D192" s="8">
        <v>38000</v>
      </c>
      <c r="E192" t="str">
        <f>VLOOKUP($A192,'[1]Complete product listing'!$A:$G,7,FALSE)</f>
        <v>no change</v>
      </c>
      <c r="F192">
        <f t="shared" ca="1" si="35"/>
        <v>0</v>
      </c>
      <c r="G192" t="str">
        <f t="shared" ca="1" si="38"/>
        <v/>
      </c>
      <c r="H192" t="str">
        <f t="shared" ca="1" si="38"/>
        <v/>
      </c>
      <c r="I192" t="str">
        <f t="shared" ca="1" si="38"/>
        <v/>
      </c>
      <c r="J192" t="str">
        <f t="shared" ca="1" si="38"/>
        <v/>
      </c>
      <c r="K192" t="str">
        <f t="shared" ca="1" si="38"/>
        <v/>
      </c>
      <c r="L192" t="str">
        <f t="shared" ca="1" si="38"/>
        <v/>
      </c>
      <c r="M192" t="str">
        <f t="shared" ca="1" si="38"/>
        <v/>
      </c>
      <c r="N192" t="str">
        <f t="shared" ca="1" si="38"/>
        <v/>
      </c>
      <c r="O192" t="str">
        <f t="shared" ca="1" si="38"/>
        <v/>
      </c>
      <c r="P192" t="str">
        <f t="shared" ca="1" si="38"/>
        <v/>
      </c>
      <c r="Q192" t="str">
        <f t="shared" ca="1" si="38"/>
        <v/>
      </c>
      <c r="R192" t="str">
        <f t="shared" ca="1" si="38"/>
        <v/>
      </c>
      <c r="S192" t="str">
        <f t="shared" ca="1" si="38"/>
        <v/>
      </c>
      <c r="T192" t="str">
        <f t="shared" ca="1" si="38"/>
        <v/>
      </c>
      <c r="U192" t="str">
        <f t="shared" ca="1" si="38"/>
        <v/>
      </c>
      <c r="V192" t="str">
        <f t="shared" ca="1" si="38"/>
        <v/>
      </c>
      <c r="W192" t="e">
        <f t="shared" ca="1" si="37"/>
        <v>#DIV/0!</v>
      </c>
    </row>
    <row r="193" spans="1:23">
      <c r="A193" s="13" t="s">
        <v>102</v>
      </c>
      <c r="B193" t="s">
        <v>103</v>
      </c>
      <c r="C193" t="s">
        <v>104</v>
      </c>
      <c r="D193" s="8">
        <v>20400</v>
      </c>
      <c r="E193" t="str">
        <f>VLOOKUP($A193,'[1]Complete product listing'!$A:$G,7,FALSE)</f>
        <v>no change</v>
      </c>
      <c r="F193">
        <f t="shared" ca="1" si="35"/>
        <v>0</v>
      </c>
      <c r="G193" t="str">
        <f t="shared" ca="1" si="38"/>
        <v/>
      </c>
      <c r="H193" t="str">
        <f t="shared" ca="1" si="38"/>
        <v/>
      </c>
      <c r="I193" t="str">
        <f t="shared" ca="1" si="38"/>
        <v/>
      </c>
      <c r="J193" t="str">
        <f t="shared" ca="1" si="38"/>
        <v/>
      </c>
      <c r="K193" t="str">
        <f t="shared" ca="1" si="38"/>
        <v/>
      </c>
      <c r="L193" t="str">
        <f t="shared" ca="1" si="38"/>
        <v/>
      </c>
      <c r="M193" t="str">
        <f t="shared" ca="1" si="38"/>
        <v/>
      </c>
      <c r="N193" t="str">
        <f t="shared" ca="1" si="38"/>
        <v/>
      </c>
      <c r="O193" t="str">
        <f t="shared" ca="1" si="38"/>
        <v/>
      </c>
      <c r="P193" t="str">
        <f t="shared" ca="1" si="38"/>
        <v/>
      </c>
      <c r="Q193" t="str">
        <f t="shared" ca="1" si="38"/>
        <v/>
      </c>
      <c r="R193" t="str">
        <f t="shared" ca="1" si="38"/>
        <v/>
      </c>
      <c r="S193" t="str">
        <f t="shared" ca="1" si="38"/>
        <v/>
      </c>
      <c r="T193" t="str">
        <f t="shared" ca="1" si="38"/>
        <v/>
      </c>
      <c r="U193" t="str">
        <f t="shared" ca="1" si="38"/>
        <v/>
      </c>
      <c r="V193" t="str">
        <f t="shared" ca="1" si="38"/>
        <v/>
      </c>
      <c r="W193" t="e">
        <f t="shared" ca="1" si="37"/>
        <v>#DIV/0!</v>
      </c>
    </row>
    <row r="194" spans="1:23">
      <c r="A194" s="13" t="s">
        <v>632</v>
      </c>
      <c r="B194" t="s">
        <v>633</v>
      </c>
      <c r="C194" t="s">
        <v>634</v>
      </c>
      <c r="D194" s="8">
        <v>5420</v>
      </c>
      <c r="E194" t="str">
        <f>VLOOKUP($A194,'[1]Complete product listing'!$A:$G,7,FALSE)</f>
        <v>no change</v>
      </c>
      <c r="F194" t="str">
        <f t="shared" ca="1" si="35"/>
        <v/>
      </c>
      <c r="G194" t="str">
        <f t="shared" ca="1" si="38"/>
        <v/>
      </c>
      <c r="H194" t="str">
        <f t="shared" ca="1" si="38"/>
        <v/>
      </c>
      <c r="I194" t="str">
        <f t="shared" ca="1" si="38"/>
        <v/>
      </c>
      <c r="J194" t="str">
        <f t="shared" ca="1" si="38"/>
        <v/>
      </c>
      <c r="K194" t="str">
        <f t="shared" ca="1" si="38"/>
        <v/>
      </c>
      <c r="L194">
        <f t="shared" ca="1" si="38"/>
        <v>0</v>
      </c>
      <c r="M194" t="str">
        <f t="shared" ca="1" si="38"/>
        <v/>
      </c>
      <c r="N194" t="str">
        <f t="shared" ca="1" si="38"/>
        <v/>
      </c>
      <c r="O194" t="str">
        <f t="shared" ca="1" si="38"/>
        <v/>
      </c>
      <c r="P194" t="str">
        <f t="shared" ca="1" si="38"/>
        <v/>
      </c>
      <c r="Q194" t="str">
        <f t="shared" ca="1" si="38"/>
        <v/>
      </c>
      <c r="R194" t="str">
        <f t="shared" ca="1" si="38"/>
        <v/>
      </c>
      <c r="S194" t="str">
        <f t="shared" ca="1" si="38"/>
        <v/>
      </c>
      <c r="T194" t="str">
        <f t="shared" ca="1" si="38"/>
        <v/>
      </c>
      <c r="U194" t="str">
        <f t="shared" ca="1" si="38"/>
        <v/>
      </c>
      <c r="V194" t="str">
        <f t="shared" ca="1" si="38"/>
        <v/>
      </c>
      <c r="W194" t="e">
        <f t="shared" ca="1" si="37"/>
        <v>#DIV/0!</v>
      </c>
    </row>
    <row r="195" spans="1:23">
      <c r="A195" s="13" t="s">
        <v>466</v>
      </c>
      <c r="B195" t="s">
        <v>467</v>
      </c>
      <c r="C195" t="s">
        <v>396</v>
      </c>
      <c r="D195" s="8">
        <v>69900</v>
      </c>
      <c r="E195" t="str">
        <f>VLOOKUP($A195,'[1]Complete product listing'!$A:$G,7,FALSE)</f>
        <v>price decrease</v>
      </c>
      <c r="F195" t="str">
        <f t="shared" ca="1" si="35"/>
        <v/>
      </c>
      <c r="G195" t="str">
        <f t="shared" ca="1" si="38"/>
        <v/>
      </c>
      <c r="H195" t="str">
        <f t="shared" ca="1" si="38"/>
        <v/>
      </c>
      <c r="I195" t="str">
        <f t="shared" ca="1" si="38"/>
        <v/>
      </c>
      <c r="J195" t="str">
        <f t="shared" ca="1" si="38"/>
        <v/>
      </c>
      <c r="K195" t="str">
        <f t="shared" ca="1" si="38"/>
        <v/>
      </c>
      <c r="L195">
        <f t="shared" ca="1" si="38"/>
        <v>0</v>
      </c>
      <c r="M195" t="str">
        <f t="shared" ca="1" si="38"/>
        <v/>
      </c>
      <c r="N195" t="str">
        <f t="shared" ca="1" si="38"/>
        <v/>
      </c>
      <c r="O195" t="str">
        <f t="shared" ca="1" si="38"/>
        <v/>
      </c>
      <c r="P195" t="str">
        <f t="shared" ca="1" si="38"/>
        <v/>
      </c>
      <c r="Q195" t="str">
        <f t="shared" ca="1" si="38"/>
        <v/>
      </c>
      <c r="R195" t="str">
        <f t="shared" ca="1" si="38"/>
        <v/>
      </c>
      <c r="S195" t="str">
        <f t="shared" ca="1" si="38"/>
        <v/>
      </c>
      <c r="T195" t="str">
        <f t="shared" ca="1" si="38"/>
        <v/>
      </c>
      <c r="U195" t="str">
        <f t="shared" ca="1" si="38"/>
        <v/>
      </c>
      <c r="V195" t="str">
        <f t="shared" ca="1" si="38"/>
        <v/>
      </c>
      <c r="W195" t="e">
        <f t="shared" ca="1" si="37"/>
        <v>#DIV/0!</v>
      </c>
    </row>
    <row r="196" spans="1:23">
      <c r="A196" s="13" t="s">
        <v>473</v>
      </c>
      <c r="B196" t="s">
        <v>474</v>
      </c>
      <c r="C196" t="s">
        <v>406</v>
      </c>
      <c r="D196" s="8">
        <v>81700</v>
      </c>
      <c r="E196" t="str">
        <f>VLOOKUP($A196,'[1]Complete product listing'!$A:$G,7,FALSE)</f>
        <v>price decrease</v>
      </c>
      <c r="F196" t="str">
        <f t="shared" ca="1" si="35"/>
        <v/>
      </c>
      <c r="G196" t="str">
        <f t="shared" ca="1" si="38"/>
        <v/>
      </c>
      <c r="H196" t="str">
        <f t="shared" ca="1" si="38"/>
        <v/>
      </c>
      <c r="I196" t="str">
        <f t="shared" ca="1" si="38"/>
        <v/>
      </c>
      <c r="J196" t="str">
        <f t="shared" ca="1" si="38"/>
        <v/>
      </c>
      <c r="K196" t="str">
        <f t="shared" ca="1" si="38"/>
        <v/>
      </c>
      <c r="L196">
        <f t="shared" ca="1" si="38"/>
        <v>0</v>
      </c>
      <c r="M196" t="str">
        <f t="shared" ca="1" si="38"/>
        <v/>
      </c>
      <c r="N196" t="str">
        <f t="shared" ca="1" si="38"/>
        <v/>
      </c>
      <c r="O196" t="str">
        <f t="shared" ca="1" si="38"/>
        <v/>
      </c>
      <c r="P196" t="str">
        <f t="shared" ca="1" si="38"/>
        <v/>
      </c>
      <c r="Q196" t="str">
        <f t="shared" ca="1" si="38"/>
        <v/>
      </c>
      <c r="R196" t="str">
        <f t="shared" ca="1" si="38"/>
        <v/>
      </c>
      <c r="S196" t="str">
        <f t="shared" ca="1" si="38"/>
        <v/>
      </c>
      <c r="T196" t="str">
        <f t="shared" ca="1" si="38"/>
        <v/>
      </c>
      <c r="U196" t="str">
        <f t="shared" ca="1" si="38"/>
        <v/>
      </c>
      <c r="V196" t="str">
        <f t="shared" ca="1" si="38"/>
        <v/>
      </c>
      <c r="W196" t="e">
        <f t="shared" ca="1" si="37"/>
        <v>#DIV/0!</v>
      </c>
    </row>
    <row r="197" spans="1:23">
      <c r="A197" s="13" t="s">
        <v>497</v>
      </c>
      <c r="B197" t="s">
        <v>498</v>
      </c>
      <c r="C197" t="s">
        <v>441</v>
      </c>
      <c r="D197" s="8">
        <v>81700</v>
      </c>
      <c r="E197" t="str">
        <f>VLOOKUP($A197,'[1]Complete product listing'!$A:$G,7,FALSE)</f>
        <v>price decrease</v>
      </c>
      <c r="F197" t="str">
        <f t="shared" ca="1" si="35"/>
        <v/>
      </c>
      <c r="G197" t="str">
        <f t="shared" ca="1" si="38"/>
        <v/>
      </c>
      <c r="H197" t="str">
        <f t="shared" ca="1" si="38"/>
        <v/>
      </c>
      <c r="I197" t="str">
        <f t="shared" ca="1" si="38"/>
        <v/>
      </c>
      <c r="J197" t="str">
        <f t="shared" ca="1" si="38"/>
        <v/>
      </c>
      <c r="K197" t="str">
        <f t="shared" ca="1" si="38"/>
        <v/>
      </c>
      <c r="L197">
        <f t="shared" ca="1" si="38"/>
        <v>0</v>
      </c>
      <c r="M197" t="str">
        <f t="shared" ca="1" si="38"/>
        <v/>
      </c>
      <c r="N197" t="str">
        <f t="shared" ca="1" si="38"/>
        <v/>
      </c>
      <c r="O197" t="str">
        <f t="shared" ca="1" si="38"/>
        <v/>
      </c>
      <c r="P197" t="str">
        <f t="shared" ca="1" si="38"/>
        <v/>
      </c>
      <c r="Q197" t="str">
        <f t="shared" ca="1" si="38"/>
        <v/>
      </c>
      <c r="R197" t="str">
        <f t="shared" ca="1" si="38"/>
        <v/>
      </c>
      <c r="S197" t="str">
        <f t="shared" ca="1" si="38"/>
        <v/>
      </c>
      <c r="T197" t="str">
        <f t="shared" ca="1" si="38"/>
        <v/>
      </c>
      <c r="U197" t="str">
        <f t="shared" ca="1" si="38"/>
        <v/>
      </c>
      <c r="V197" t="str">
        <f t="shared" ca="1" si="38"/>
        <v/>
      </c>
      <c r="W197" t="e">
        <f t="shared" ca="1" si="37"/>
        <v>#DIV/0!</v>
      </c>
    </row>
    <row r="198" spans="1:23">
      <c r="A198" s="13" t="s">
        <v>485</v>
      </c>
      <c r="B198" t="s">
        <v>1298</v>
      </c>
      <c r="C198" t="s">
        <v>422</v>
      </c>
      <c r="D198" s="8">
        <v>81200</v>
      </c>
      <c r="E198" t="str">
        <f>VLOOKUP($A198,'[1]Complete product listing'!$A:$G,7,FALSE)</f>
        <v>price decrease</v>
      </c>
      <c r="F198" t="str">
        <f t="shared" ca="1" si="35"/>
        <v/>
      </c>
      <c r="G198" t="str">
        <f t="shared" ca="1" si="38"/>
        <v/>
      </c>
      <c r="H198" t="str">
        <f t="shared" ca="1" si="38"/>
        <v/>
      </c>
      <c r="I198" t="str">
        <f t="shared" ca="1" si="38"/>
        <v/>
      </c>
      <c r="J198" t="str">
        <f t="shared" ca="1" si="38"/>
        <v/>
      </c>
      <c r="K198" t="str">
        <f t="shared" ca="1" si="38"/>
        <v/>
      </c>
      <c r="L198">
        <f t="shared" ca="1" si="38"/>
        <v>0</v>
      </c>
      <c r="M198" t="str">
        <f t="shared" ca="1" si="38"/>
        <v/>
      </c>
      <c r="N198" t="str">
        <f t="shared" ca="1" si="38"/>
        <v/>
      </c>
      <c r="O198" t="str">
        <f t="shared" ca="1" si="38"/>
        <v/>
      </c>
      <c r="P198" t="str">
        <f t="shared" ca="1" si="38"/>
        <v/>
      </c>
      <c r="Q198" t="str">
        <f t="shared" ca="1" si="38"/>
        <v/>
      </c>
      <c r="R198" t="str">
        <f t="shared" ca="1" si="38"/>
        <v/>
      </c>
      <c r="S198" t="str">
        <f t="shared" ca="1" si="38"/>
        <v/>
      </c>
      <c r="T198" t="str">
        <f t="shared" ca="1" si="38"/>
        <v/>
      </c>
      <c r="U198" t="str">
        <f t="shared" ca="1" si="38"/>
        <v/>
      </c>
      <c r="V198" t="str">
        <f t="shared" ca="1" si="38"/>
        <v/>
      </c>
      <c r="W198" t="e">
        <f t="shared" ca="1" si="37"/>
        <v>#DIV/0!</v>
      </c>
    </row>
    <row r="199" spans="1:23">
      <c r="A199" s="13" t="s">
        <v>509</v>
      </c>
      <c r="B199" t="s">
        <v>1299</v>
      </c>
      <c r="C199" t="s">
        <v>457</v>
      </c>
      <c r="D199" s="8">
        <v>81200</v>
      </c>
      <c r="E199" t="str">
        <f>VLOOKUP($A199,'[1]Complete product listing'!$A:$G,7,FALSE)</f>
        <v>price decrease</v>
      </c>
      <c r="F199" t="str">
        <f t="shared" ca="1" si="35"/>
        <v/>
      </c>
      <c r="G199" t="str">
        <f t="shared" ca="1" si="38"/>
        <v/>
      </c>
      <c r="H199" t="str">
        <f t="shared" ca="1" si="38"/>
        <v/>
      </c>
      <c r="I199" t="str">
        <f t="shared" ca="1" si="38"/>
        <v/>
      </c>
      <c r="J199" t="str">
        <f t="shared" ca="1" si="38"/>
        <v/>
      </c>
      <c r="K199" t="str">
        <f t="shared" ca="1" si="38"/>
        <v/>
      </c>
      <c r="L199">
        <f t="shared" ref="G199:V207" ca="1" si="39">IFERROR(INDEX(INDIRECT("'"&amp;L$1&amp;"'!$G:$G"),MATCH($A199,INDIRECT("'"&amp;L$1&amp;"'!$B:$B"),0)),"")</f>
        <v>0</v>
      </c>
      <c r="M199" t="str">
        <f t="shared" ca="1" si="39"/>
        <v/>
      </c>
      <c r="N199" t="str">
        <f t="shared" ca="1" si="39"/>
        <v/>
      </c>
      <c r="O199" t="str">
        <f t="shared" ca="1" si="39"/>
        <v/>
      </c>
      <c r="P199" t="str">
        <f t="shared" ca="1" si="39"/>
        <v/>
      </c>
      <c r="Q199" t="str">
        <f t="shared" ca="1" si="39"/>
        <v/>
      </c>
      <c r="R199" t="str">
        <f t="shared" ca="1" si="39"/>
        <v/>
      </c>
      <c r="S199" t="str">
        <f t="shared" ca="1" si="39"/>
        <v/>
      </c>
      <c r="T199" t="str">
        <f t="shared" ca="1" si="39"/>
        <v/>
      </c>
      <c r="U199" t="str">
        <f t="shared" ca="1" si="39"/>
        <v/>
      </c>
      <c r="V199" t="str">
        <f t="shared" ca="1" si="39"/>
        <v/>
      </c>
      <c r="W199" t="e">
        <f t="shared" ca="1" si="37"/>
        <v>#DIV/0!</v>
      </c>
    </row>
    <row r="200" spans="1:23">
      <c r="A200" s="13" t="s">
        <v>491</v>
      </c>
      <c r="B200" t="s">
        <v>492</v>
      </c>
      <c r="C200" t="s">
        <v>431</v>
      </c>
      <c r="D200" s="8">
        <v>69900</v>
      </c>
      <c r="E200" t="str">
        <f>VLOOKUP($A200,'[1]Complete product listing'!$A:$G,7,FALSE)</f>
        <v>price decrease</v>
      </c>
      <c r="F200" t="str">
        <f t="shared" ca="1" si="35"/>
        <v/>
      </c>
      <c r="G200" t="str">
        <f t="shared" ca="1" si="39"/>
        <v/>
      </c>
      <c r="H200" t="str">
        <f t="shared" ca="1" si="39"/>
        <v/>
      </c>
      <c r="I200" t="str">
        <f t="shared" ca="1" si="39"/>
        <v/>
      </c>
      <c r="J200" t="str">
        <f t="shared" ca="1" si="39"/>
        <v/>
      </c>
      <c r="K200" t="str">
        <f t="shared" ca="1" si="39"/>
        <v/>
      </c>
      <c r="L200">
        <f t="shared" ca="1" si="39"/>
        <v>0</v>
      </c>
      <c r="M200" t="str">
        <f t="shared" ca="1" si="39"/>
        <v/>
      </c>
      <c r="N200" t="str">
        <f t="shared" ca="1" si="39"/>
        <v/>
      </c>
      <c r="O200" t="str">
        <f t="shared" ca="1" si="39"/>
        <v/>
      </c>
      <c r="P200" t="str">
        <f t="shared" ca="1" si="39"/>
        <v/>
      </c>
      <c r="Q200" t="str">
        <f t="shared" ca="1" si="39"/>
        <v/>
      </c>
      <c r="R200" t="str">
        <f t="shared" ca="1" si="39"/>
        <v/>
      </c>
      <c r="S200" t="str">
        <f t="shared" ca="1" si="39"/>
        <v/>
      </c>
      <c r="T200" t="str">
        <f t="shared" ca="1" si="39"/>
        <v/>
      </c>
      <c r="U200" t="str">
        <f t="shared" ca="1" si="39"/>
        <v/>
      </c>
      <c r="V200" t="str">
        <f t="shared" ca="1" si="39"/>
        <v/>
      </c>
      <c r="W200" t="e">
        <f t="shared" ca="1" si="37"/>
        <v>#DIV/0!</v>
      </c>
    </row>
    <row r="201" spans="1:23">
      <c r="A201" s="13" t="s">
        <v>479</v>
      </c>
      <c r="B201" t="s">
        <v>480</v>
      </c>
      <c r="C201" t="s">
        <v>414</v>
      </c>
      <c r="D201" s="8">
        <v>78200</v>
      </c>
      <c r="E201" t="str">
        <f>VLOOKUP($A201,'[1]Complete product listing'!$A:$G,7,FALSE)</f>
        <v>price decrease</v>
      </c>
      <c r="F201" t="str">
        <f t="shared" ca="1" si="35"/>
        <v/>
      </c>
      <c r="G201" t="str">
        <f t="shared" ca="1" si="39"/>
        <v/>
      </c>
      <c r="H201" t="str">
        <f t="shared" ca="1" si="39"/>
        <v/>
      </c>
      <c r="I201" t="str">
        <f t="shared" ca="1" si="39"/>
        <v/>
      </c>
      <c r="J201" t="str">
        <f t="shared" ca="1" si="39"/>
        <v/>
      </c>
      <c r="K201" t="str">
        <f t="shared" ca="1" si="39"/>
        <v/>
      </c>
      <c r="L201">
        <f t="shared" ca="1" si="39"/>
        <v>0</v>
      </c>
      <c r="M201" t="str">
        <f t="shared" ca="1" si="39"/>
        <v/>
      </c>
      <c r="N201" t="str">
        <f t="shared" ca="1" si="39"/>
        <v/>
      </c>
      <c r="O201" t="str">
        <f t="shared" ca="1" si="39"/>
        <v/>
      </c>
      <c r="P201" t="str">
        <f t="shared" ca="1" si="39"/>
        <v/>
      </c>
      <c r="Q201" t="str">
        <f t="shared" ca="1" si="39"/>
        <v/>
      </c>
      <c r="R201" t="str">
        <f t="shared" ca="1" si="39"/>
        <v/>
      </c>
      <c r="S201" t="str">
        <f t="shared" ca="1" si="39"/>
        <v/>
      </c>
      <c r="T201" t="str">
        <f t="shared" ca="1" si="39"/>
        <v/>
      </c>
      <c r="U201" t="str">
        <f t="shared" ca="1" si="39"/>
        <v/>
      </c>
      <c r="V201" t="str">
        <f t="shared" ca="1" si="39"/>
        <v/>
      </c>
      <c r="W201" t="e">
        <f t="shared" ca="1" si="37"/>
        <v>#DIV/0!</v>
      </c>
    </row>
    <row r="202" spans="1:23">
      <c r="A202" s="13" t="s">
        <v>503</v>
      </c>
      <c r="B202" t="s">
        <v>504</v>
      </c>
      <c r="C202" t="s">
        <v>449</v>
      </c>
      <c r="D202" s="8">
        <v>78200</v>
      </c>
      <c r="E202" t="str">
        <f>VLOOKUP($A202,'[1]Complete product listing'!$A:$G,7,FALSE)</f>
        <v>price decrease</v>
      </c>
      <c r="F202" t="str">
        <f t="shared" ca="1" si="35"/>
        <v/>
      </c>
      <c r="G202" t="str">
        <f t="shared" ca="1" si="39"/>
        <v/>
      </c>
      <c r="H202" t="str">
        <f t="shared" ca="1" si="39"/>
        <v/>
      </c>
      <c r="I202" t="str">
        <f t="shared" ca="1" si="39"/>
        <v/>
      </c>
      <c r="J202" t="str">
        <f t="shared" ca="1" si="39"/>
        <v/>
      </c>
      <c r="K202" t="str">
        <f t="shared" ca="1" si="39"/>
        <v/>
      </c>
      <c r="L202">
        <f t="shared" ca="1" si="39"/>
        <v>0</v>
      </c>
      <c r="M202" t="str">
        <f t="shared" ca="1" si="39"/>
        <v/>
      </c>
      <c r="N202" t="str">
        <f t="shared" ca="1" si="39"/>
        <v/>
      </c>
      <c r="O202" t="str">
        <f t="shared" ca="1" si="39"/>
        <v/>
      </c>
      <c r="P202" t="str">
        <f t="shared" ca="1" si="39"/>
        <v/>
      </c>
      <c r="Q202" t="str">
        <f t="shared" ca="1" si="39"/>
        <v/>
      </c>
      <c r="R202" t="str">
        <f t="shared" ca="1" si="39"/>
        <v/>
      </c>
      <c r="S202" t="str">
        <f t="shared" ca="1" si="39"/>
        <v/>
      </c>
      <c r="T202" t="str">
        <f t="shared" ca="1" si="39"/>
        <v/>
      </c>
      <c r="U202" t="str">
        <f t="shared" ca="1" si="39"/>
        <v/>
      </c>
      <c r="V202" t="str">
        <f t="shared" ca="1" si="39"/>
        <v/>
      </c>
      <c r="W202" t="e">
        <f t="shared" ca="1" si="37"/>
        <v>#DIV/0!</v>
      </c>
    </row>
    <row r="203" spans="1:23">
      <c r="A203" s="13" t="s">
        <v>399</v>
      </c>
      <c r="B203" t="s">
        <v>400</v>
      </c>
      <c r="C203" t="s">
        <v>396</v>
      </c>
      <c r="D203" s="8">
        <v>54500</v>
      </c>
      <c r="E203" t="str">
        <f>VLOOKUP($A203,'[1]Complete product listing'!$A:$G,7,FALSE)</f>
        <v>price decrease</v>
      </c>
      <c r="F203" t="str">
        <f t="shared" ca="1" si="35"/>
        <v/>
      </c>
      <c r="G203" t="str">
        <f t="shared" ca="1" si="39"/>
        <v/>
      </c>
      <c r="H203" t="str">
        <f t="shared" ca="1" si="39"/>
        <v/>
      </c>
      <c r="I203" t="str">
        <f t="shared" ca="1" si="39"/>
        <v/>
      </c>
      <c r="J203" t="str">
        <f t="shared" ca="1" si="39"/>
        <v/>
      </c>
      <c r="K203" t="str">
        <f t="shared" ca="1" si="39"/>
        <v/>
      </c>
      <c r="L203">
        <f t="shared" ca="1" si="39"/>
        <v>0</v>
      </c>
      <c r="M203" t="str">
        <f t="shared" ca="1" si="39"/>
        <v/>
      </c>
      <c r="N203" t="str">
        <f t="shared" ca="1" si="39"/>
        <v/>
      </c>
      <c r="O203" t="str">
        <f t="shared" ca="1" si="39"/>
        <v/>
      </c>
      <c r="P203" t="str">
        <f t="shared" ca="1" si="39"/>
        <v/>
      </c>
      <c r="Q203" t="str">
        <f t="shared" ca="1" si="39"/>
        <v/>
      </c>
      <c r="R203" t="str">
        <f t="shared" ca="1" si="39"/>
        <v/>
      </c>
      <c r="S203" t="str">
        <f t="shared" ca="1" si="39"/>
        <v/>
      </c>
      <c r="T203" t="str">
        <f t="shared" ca="1" si="39"/>
        <v/>
      </c>
      <c r="U203" t="str">
        <f t="shared" ca="1" si="39"/>
        <v/>
      </c>
      <c r="V203" t="str">
        <f t="shared" ca="1" si="39"/>
        <v/>
      </c>
      <c r="W203" t="e">
        <f t="shared" ca="1" si="37"/>
        <v>#DIV/0!</v>
      </c>
    </row>
    <row r="204" spans="1:23">
      <c r="A204" s="13" t="s">
        <v>407</v>
      </c>
      <c r="B204" t="s">
        <v>408</v>
      </c>
      <c r="C204" t="s">
        <v>406</v>
      </c>
      <c r="D204" s="8">
        <v>66400</v>
      </c>
      <c r="E204" t="str">
        <f>VLOOKUP($A204,'[1]Complete product listing'!$A:$G,7,FALSE)</f>
        <v>price decrease</v>
      </c>
      <c r="F204" t="str">
        <f t="shared" ca="1" si="35"/>
        <v/>
      </c>
      <c r="G204" t="str">
        <f t="shared" ca="1" si="39"/>
        <v/>
      </c>
      <c r="H204" t="str">
        <f t="shared" ca="1" si="39"/>
        <v/>
      </c>
      <c r="I204" t="str">
        <f t="shared" ca="1" si="39"/>
        <v/>
      </c>
      <c r="J204" t="str">
        <f t="shared" ca="1" si="39"/>
        <v/>
      </c>
      <c r="K204" t="str">
        <f t="shared" ca="1" si="39"/>
        <v/>
      </c>
      <c r="L204">
        <f t="shared" ca="1" si="39"/>
        <v>0</v>
      </c>
      <c r="M204" t="str">
        <f t="shared" ca="1" si="39"/>
        <v/>
      </c>
      <c r="N204" t="str">
        <f t="shared" ca="1" si="39"/>
        <v/>
      </c>
      <c r="O204" t="str">
        <f t="shared" ca="1" si="39"/>
        <v/>
      </c>
      <c r="P204" t="str">
        <f t="shared" ca="1" si="39"/>
        <v/>
      </c>
      <c r="Q204" t="str">
        <f t="shared" ca="1" si="39"/>
        <v/>
      </c>
      <c r="R204" t="str">
        <f t="shared" ca="1" si="39"/>
        <v/>
      </c>
      <c r="S204" t="str">
        <f t="shared" ca="1" si="39"/>
        <v/>
      </c>
      <c r="T204" t="str">
        <f t="shared" ca="1" si="39"/>
        <v/>
      </c>
      <c r="U204" t="str">
        <f t="shared" ca="1" si="39"/>
        <v/>
      </c>
      <c r="V204" t="str">
        <f t="shared" ca="1" si="39"/>
        <v/>
      </c>
      <c r="W204" t="e">
        <f t="shared" ca="1" si="37"/>
        <v>#DIV/0!</v>
      </c>
    </row>
    <row r="205" spans="1:23">
      <c r="A205" s="13" t="s">
        <v>442</v>
      </c>
      <c r="B205" t="s">
        <v>443</v>
      </c>
      <c r="C205" t="s">
        <v>441</v>
      </c>
      <c r="D205" s="8">
        <v>66400</v>
      </c>
      <c r="E205" t="str">
        <f>VLOOKUP($A205,'[1]Complete product listing'!$A:$G,7,FALSE)</f>
        <v>price decrease</v>
      </c>
      <c r="F205" t="str">
        <f t="shared" ca="1" si="35"/>
        <v/>
      </c>
      <c r="G205" t="str">
        <f t="shared" ca="1" si="39"/>
        <v/>
      </c>
      <c r="H205" t="str">
        <f t="shared" ca="1" si="39"/>
        <v/>
      </c>
      <c r="I205" t="str">
        <f t="shared" ca="1" si="39"/>
        <v/>
      </c>
      <c r="J205" t="str">
        <f t="shared" ca="1" si="39"/>
        <v/>
      </c>
      <c r="K205" t="str">
        <f t="shared" ca="1" si="39"/>
        <v/>
      </c>
      <c r="L205">
        <f t="shared" ca="1" si="39"/>
        <v>0</v>
      </c>
      <c r="M205" t="str">
        <f t="shared" ca="1" si="39"/>
        <v/>
      </c>
      <c r="N205" t="str">
        <f t="shared" ca="1" si="39"/>
        <v/>
      </c>
      <c r="O205" t="str">
        <f t="shared" ca="1" si="39"/>
        <v/>
      </c>
      <c r="P205" t="str">
        <f t="shared" ca="1" si="39"/>
        <v/>
      </c>
      <c r="Q205" t="str">
        <f t="shared" ca="1" si="39"/>
        <v/>
      </c>
      <c r="R205" t="str">
        <f t="shared" ca="1" si="39"/>
        <v/>
      </c>
      <c r="S205" t="str">
        <f t="shared" ca="1" si="39"/>
        <v/>
      </c>
      <c r="T205" t="str">
        <f t="shared" ca="1" si="39"/>
        <v/>
      </c>
      <c r="U205" t="str">
        <f t="shared" ca="1" si="39"/>
        <v/>
      </c>
      <c r="V205" t="str">
        <f t="shared" ca="1" si="39"/>
        <v/>
      </c>
      <c r="W205" t="e">
        <f t="shared" ca="1" si="37"/>
        <v>#DIV/0!</v>
      </c>
    </row>
    <row r="206" spans="1:23">
      <c r="A206" s="13" t="s">
        <v>423</v>
      </c>
      <c r="B206" t="s">
        <v>1300</v>
      </c>
      <c r="C206" t="s">
        <v>422</v>
      </c>
      <c r="D206" s="8">
        <v>65800</v>
      </c>
      <c r="E206" t="str">
        <f>VLOOKUP($A206,'[1]Complete product listing'!$A:$G,7,FALSE)</f>
        <v>price decrease</v>
      </c>
      <c r="F206" t="str">
        <f t="shared" ca="1" si="35"/>
        <v/>
      </c>
      <c r="G206" t="str">
        <f t="shared" ca="1" si="39"/>
        <v/>
      </c>
      <c r="H206" t="str">
        <f t="shared" ca="1" si="39"/>
        <v/>
      </c>
      <c r="I206" t="str">
        <f t="shared" ca="1" si="39"/>
        <v/>
      </c>
      <c r="J206" t="str">
        <f t="shared" ca="1" si="39"/>
        <v/>
      </c>
      <c r="K206" t="str">
        <f t="shared" ca="1" si="39"/>
        <v/>
      </c>
      <c r="L206">
        <f t="shared" ca="1" si="39"/>
        <v>0</v>
      </c>
      <c r="M206" t="str">
        <f t="shared" ca="1" si="39"/>
        <v/>
      </c>
      <c r="N206" t="str">
        <f t="shared" ca="1" si="39"/>
        <v/>
      </c>
      <c r="O206" t="str">
        <f t="shared" ca="1" si="39"/>
        <v/>
      </c>
      <c r="P206" t="str">
        <f t="shared" ca="1" si="39"/>
        <v/>
      </c>
      <c r="Q206" t="str">
        <f t="shared" ca="1" si="39"/>
        <v/>
      </c>
      <c r="R206" t="str">
        <f t="shared" ca="1" si="39"/>
        <v/>
      </c>
      <c r="S206" t="str">
        <f t="shared" ca="1" si="39"/>
        <v/>
      </c>
      <c r="T206" t="str">
        <f t="shared" ca="1" si="39"/>
        <v/>
      </c>
      <c r="U206" t="str">
        <f t="shared" ca="1" si="39"/>
        <v/>
      </c>
      <c r="V206" t="str">
        <f t="shared" ca="1" si="39"/>
        <v/>
      </c>
      <c r="W206" t="e">
        <f t="shared" ca="1" si="37"/>
        <v>#DIV/0!</v>
      </c>
    </row>
    <row r="207" spans="1:23">
      <c r="A207" s="13" t="s">
        <v>458</v>
      </c>
      <c r="B207" t="s">
        <v>1301</v>
      </c>
      <c r="C207" t="s">
        <v>457</v>
      </c>
      <c r="D207" s="8">
        <v>65800</v>
      </c>
      <c r="E207" t="str">
        <f>VLOOKUP($A207,'[1]Complete product listing'!$A:$G,7,FALSE)</f>
        <v>price decrease</v>
      </c>
      <c r="F207" t="str">
        <f t="shared" ca="1" si="35"/>
        <v/>
      </c>
      <c r="G207" t="str">
        <f t="shared" ca="1" si="39"/>
        <v/>
      </c>
      <c r="H207" t="str">
        <f t="shared" ca="1" si="39"/>
        <v/>
      </c>
      <c r="I207" t="str">
        <f t="shared" ca="1" si="39"/>
        <v/>
      </c>
      <c r="J207" t="str">
        <f t="shared" ca="1" si="39"/>
        <v/>
      </c>
      <c r="K207" t="str">
        <f t="shared" ref="G207:V215" ca="1" si="40">IFERROR(INDEX(INDIRECT("'"&amp;K$1&amp;"'!$G:$G"),MATCH($A207,INDIRECT("'"&amp;K$1&amp;"'!$B:$B"),0)),"")</f>
        <v/>
      </c>
      <c r="L207">
        <f t="shared" ca="1" si="40"/>
        <v>0</v>
      </c>
      <c r="M207" t="str">
        <f t="shared" ca="1" si="40"/>
        <v/>
      </c>
      <c r="N207" t="str">
        <f t="shared" ca="1" si="40"/>
        <v/>
      </c>
      <c r="O207" t="str">
        <f t="shared" ca="1" si="40"/>
        <v/>
      </c>
      <c r="P207" t="str">
        <f t="shared" ca="1" si="40"/>
        <v/>
      </c>
      <c r="Q207" t="str">
        <f t="shared" ca="1" si="40"/>
        <v/>
      </c>
      <c r="R207" t="str">
        <f t="shared" ca="1" si="40"/>
        <v/>
      </c>
      <c r="S207" t="str">
        <f t="shared" ca="1" si="40"/>
        <v/>
      </c>
      <c r="T207" t="str">
        <f t="shared" ca="1" si="40"/>
        <v/>
      </c>
      <c r="U207" t="str">
        <f t="shared" ca="1" si="40"/>
        <v/>
      </c>
      <c r="V207" t="str">
        <f t="shared" ca="1" si="40"/>
        <v/>
      </c>
      <c r="W207" t="e">
        <f t="shared" ca="1" si="37"/>
        <v>#DIV/0!</v>
      </c>
    </row>
    <row r="208" spans="1:23">
      <c r="A208" s="13" t="s">
        <v>434</v>
      </c>
      <c r="B208" t="s">
        <v>435</v>
      </c>
      <c r="C208" t="s">
        <v>431</v>
      </c>
      <c r="D208" s="8">
        <v>54500</v>
      </c>
      <c r="E208" t="str">
        <f>VLOOKUP($A208,'[1]Complete product listing'!$A:$G,7,FALSE)</f>
        <v>price decrease</v>
      </c>
      <c r="F208" t="str">
        <f t="shared" ca="1" si="35"/>
        <v/>
      </c>
      <c r="G208" t="str">
        <f t="shared" ca="1" si="40"/>
        <v/>
      </c>
      <c r="H208" t="str">
        <f t="shared" ca="1" si="40"/>
        <v/>
      </c>
      <c r="I208" t="str">
        <f t="shared" ca="1" si="40"/>
        <v/>
      </c>
      <c r="J208" t="str">
        <f t="shared" ca="1" si="40"/>
        <v/>
      </c>
      <c r="K208" t="str">
        <f t="shared" ca="1" si="40"/>
        <v/>
      </c>
      <c r="L208">
        <f t="shared" ca="1" si="40"/>
        <v>0</v>
      </c>
      <c r="M208" t="str">
        <f t="shared" ca="1" si="40"/>
        <v/>
      </c>
      <c r="N208" t="str">
        <f t="shared" ca="1" si="40"/>
        <v/>
      </c>
      <c r="O208" t="str">
        <f t="shared" ca="1" si="40"/>
        <v/>
      </c>
      <c r="P208" t="str">
        <f t="shared" ca="1" si="40"/>
        <v/>
      </c>
      <c r="Q208" t="str">
        <f t="shared" ca="1" si="40"/>
        <v/>
      </c>
      <c r="R208" t="str">
        <f t="shared" ca="1" si="40"/>
        <v/>
      </c>
      <c r="S208" t="str">
        <f t="shared" ca="1" si="40"/>
        <v/>
      </c>
      <c r="T208" t="str">
        <f t="shared" ca="1" si="40"/>
        <v/>
      </c>
      <c r="U208" t="str">
        <f t="shared" ca="1" si="40"/>
        <v/>
      </c>
      <c r="V208" t="str">
        <f t="shared" ca="1" si="40"/>
        <v/>
      </c>
      <c r="W208" t="e">
        <f t="shared" ca="1" si="37"/>
        <v>#DIV/0!</v>
      </c>
    </row>
    <row r="209" spans="1:23">
      <c r="A209" s="13" t="s">
        <v>415</v>
      </c>
      <c r="B209" t="s">
        <v>416</v>
      </c>
      <c r="C209" t="s">
        <v>414</v>
      </c>
      <c r="D209" s="8">
        <v>62800</v>
      </c>
      <c r="E209" t="str">
        <f>VLOOKUP($A209,'[1]Complete product listing'!$A:$G,7,FALSE)</f>
        <v>price decrease</v>
      </c>
      <c r="F209" t="str">
        <f t="shared" ca="1" si="35"/>
        <v/>
      </c>
      <c r="G209" t="str">
        <f t="shared" ca="1" si="40"/>
        <v/>
      </c>
      <c r="H209" t="str">
        <f t="shared" ca="1" si="40"/>
        <v/>
      </c>
      <c r="I209" t="str">
        <f t="shared" ca="1" si="40"/>
        <v/>
      </c>
      <c r="J209" t="str">
        <f t="shared" ca="1" si="40"/>
        <v/>
      </c>
      <c r="K209" t="str">
        <f t="shared" ca="1" si="40"/>
        <v/>
      </c>
      <c r="L209">
        <f t="shared" ca="1" si="40"/>
        <v>0</v>
      </c>
      <c r="M209" t="str">
        <f t="shared" ca="1" si="40"/>
        <v/>
      </c>
      <c r="N209" t="str">
        <f t="shared" ca="1" si="40"/>
        <v/>
      </c>
      <c r="O209" t="str">
        <f t="shared" ca="1" si="40"/>
        <v/>
      </c>
      <c r="P209" t="str">
        <f t="shared" ca="1" si="40"/>
        <v/>
      </c>
      <c r="Q209" t="str">
        <f t="shared" ca="1" si="40"/>
        <v/>
      </c>
      <c r="R209" t="str">
        <f t="shared" ca="1" si="40"/>
        <v/>
      </c>
      <c r="S209" t="str">
        <f t="shared" ca="1" si="40"/>
        <v/>
      </c>
      <c r="T209" t="str">
        <f t="shared" ca="1" si="40"/>
        <v/>
      </c>
      <c r="U209" t="str">
        <f t="shared" ca="1" si="40"/>
        <v/>
      </c>
      <c r="V209" t="str">
        <f t="shared" ca="1" si="40"/>
        <v/>
      </c>
      <c r="W209" t="e">
        <f t="shared" ca="1" si="37"/>
        <v>#DIV/0!</v>
      </c>
    </row>
    <row r="210" spans="1:23">
      <c r="A210" s="13" t="s">
        <v>450</v>
      </c>
      <c r="B210" t="s">
        <v>451</v>
      </c>
      <c r="C210" t="s">
        <v>449</v>
      </c>
      <c r="D210" s="8">
        <v>62800</v>
      </c>
      <c r="E210" t="str">
        <f>VLOOKUP($A210,'[1]Complete product listing'!$A:$G,7,FALSE)</f>
        <v>price decrease</v>
      </c>
      <c r="F210" t="str">
        <f t="shared" ca="1" si="35"/>
        <v/>
      </c>
      <c r="G210" t="str">
        <f t="shared" ca="1" si="40"/>
        <v/>
      </c>
      <c r="H210" t="str">
        <f t="shared" ca="1" si="40"/>
        <v/>
      </c>
      <c r="I210" t="str">
        <f t="shared" ca="1" si="40"/>
        <v/>
      </c>
      <c r="J210" t="str">
        <f t="shared" ca="1" si="40"/>
        <v/>
      </c>
      <c r="K210" t="str">
        <f t="shared" ca="1" si="40"/>
        <v/>
      </c>
      <c r="L210">
        <f t="shared" ca="1" si="40"/>
        <v>0</v>
      </c>
      <c r="M210" t="str">
        <f t="shared" ca="1" si="40"/>
        <v/>
      </c>
      <c r="N210" t="str">
        <f t="shared" ca="1" si="40"/>
        <v/>
      </c>
      <c r="O210" t="str">
        <f t="shared" ca="1" si="40"/>
        <v/>
      </c>
      <c r="P210" t="str">
        <f t="shared" ca="1" si="40"/>
        <v/>
      </c>
      <c r="Q210" t="str">
        <f t="shared" ca="1" si="40"/>
        <v/>
      </c>
      <c r="R210" t="str">
        <f t="shared" ca="1" si="40"/>
        <v/>
      </c>
      <c r="S210" t="str">
        <f t="shared" ca="1" si="40"/>
        <v/>
      </c>
      <c r="T210" t="str">
        <f t="shared" ca="1" si="40"/>
        <v/>
      </c>
      <c r="U210" t="str">
        <f t="shared" ca="1" si="40"/>
        <v/>
      </c>
      <c r="V210" t="str">
        <f t="shared" ca="1" si="40"/>
        <v/>
      </c>
      <c r="W210" t="e">
        <f t="shared" ca="1" si="37"/>
        <v>#DIV/0!</v>
      </c>
    </row>
    <row r="211" spans="1:23">
      <c r="A211" s="13" t="s">
        <v>464</v>
      </c>
      <c r="B211" t="s">
        <v>465</v>
      </c>
      <c r="C211" t="s">
        <v>396</v>
      </c>
      <c r="D211" s="8">
        <v>61600</v>
      </c>
      <c r="E211" t="str">
        <f>VLOOKUP($A211,'[1]Complete product listing'!$A:$G,7,FALSE)</f>
        <v>price decrease</v>
      </c>
      <c r="F211" t="str">
        <f t="shared" ca="1" si="35"/>
        <v/>
      </c>
      <c r="G211" t="str">
        <f t="shared" ca="1" si="40"/>
        <v/>
      </c>
      <c r="H211" t="str">
        <f t="shared" ca="1" si="40"/>
        <v/>
      </c>
      <c r="I211" t="str">
        <f t="shared" ca="1" si="40"/>
        <v/>
      </c>
      <c r="J211" t="str">
        <f t="shared" ca="1" si="40"/>
        <v/>
      </c>
      <c r="K211" t="str">
        <f t="shared" ca="1" si="40"/>
        <v/>
      </c>
      <c r="L211">
        <f t="shared" ca="1" si="40"/>
        <v>0</v>
      </c>
      <c r="M211" t="str">
        <f t="shared" ca="1" si="40"/>
        <v/>
      </c>
      <c r="N211" t="str">
        <f t="shared" ca="1" si="40"/>
        <v/>
      </c>
      <c r="O211" t="str">
        <f t="shared" ca="1" si="40"/>
        <v/>
      </c>
      <c r="P211" t="str">
        <f t="shared" ca="1" si="40"/>
        <v/>
      </c>
      <c r="Q211" t="str">
        <f t="shared" ca="1" si="40"/>
        <v/>
      </c>
      <c r="R211" t="str">
        <f t="shared" ca="1" si="40"/>
        <v/>
      </c>
      <c r="S211" t="str">
        <f t="shared" ca="1" si="40"/>
        <v/>
      </c>
      <c r="T211" t="str">
        <f t="shared" ca="1" si="40"/>
        <v/>
      </c>
      <c r="U211" t="str">
        <f t="shared" ca="1" si="40"/>
        <v/>
      </c>
      <c r="V211" t="str">
        <f t="shared" ca="1" si="40"/>
        <v/>
      </c>
      <c r="W211" t="e">
        <f t="shared" ca="1" si="37"/>
        <v>#DIV/0!</v>
      </c>
    </row>
    <row r="212" spans="1:23">
      <c r="A212" s="13" t="s">
        <v>471</v>
      </c>
      <c r="B212" t="s">
        <v>472</v>
      </c>
      <c r="C212" t="s">
        <v>406</v>
      </c>
      <c r="D212" s="8">
        <v>73500</v>
      </c>
      <c r="E212" t="str">
        <f>VLOOKUP($A212,'[1]Complete product listing'!$A:$G,7,FALSE)</f>
        <v>price decrease</v>
      </c>
      <c r="F212" t="str">
        <f t="shared" ca="1" si="35"/>
        <v/>
      </c>
      <c r="G212" t="str">
        <f t="shared" ca="1" si="40"/>
        <v/>
      </c>
      <c r="H212" t="str">
        <f t="shared" ca="1" si="40"/>
        <v/>
      </c>
      <c r="I212" t="str">
        <f t="shared" ca="1" si="40"/>
        <v/>
      </c>
      <c r="J212" t="str">
        <f t="shared" ca="1" si="40"/>
        <v/>
      </c>
      <c r="K212" t="str">
        <f t="shared" ca="1" si="40"/>
        <v/>
      </c>
      <c r="L212">
        <f t="shared" ca="1" si="40"/>
        <v>0</v>
      </c>
      <c r="M212" t="str">
        <f t="shared" ca="1" si="40"/>
        <v/>
      </c>
      <c r="N212" t="str">
        <f t="shared" ca="1" si="40"/>
        <v/>
      </c>
      <c r="O212" t="str">
        <f t="shared" ca="1" si="40"/>
        <v/>
      </c>
      <c r="P212" t="str">
        <f t="shared" ca="1" si="40"/>
        <v/>
      </c>
      <c r="Q212" t="str">
        <f t="shared" ca="1" si="40"/>
        <v/>
      </c>
      <c r="R212" t="str">
        <f t="shared" ca="1" si="40"/>
        <v/>
      </c>
      <c r="S212" t="str">
        <f t="shared" ca="1" si="40"/>
        <v/>
      </c>
      <c r="T212" t="str">
        <f t="shared" ca="1" si="40"/>
        <v/>
      </c>
      <c r="U212" t="str">
        <f t="shared" ca="1" si="40"/>
        <v/>
      </c>
      <c r="V212" t="str">
        <f t="shared" ca="1" si="40"/>
        <v/>
      </c>
      <c r="W212" t="e">
        <f t="shared" ca="1" si="37"/>
        <v>#DIV/0!</v>
      </c>
    </row>
    <row r="213" spans="1:23">
      <c r="A213" s="13" t="s">
        <v>495</v>
      </c>
      <c r="B213" t="s">
        <v>496</v>
      </c>
      <c r="C213" t="s">
        <v>441</v>
      </c>
      <c r="D213" s="8">
        <v>73500</v>
      </c>
      <c r="E213" t="str">
        <f>VLOOKUP($A213,'[1]Complete product listing'!$A:$G,7,FALSE)</f>
        <v>price decrease</v>
      </c>
      <c r="F213" t="str">
        <f t="shared" ca="1" si="35"/>
        <v/>
      </c>
      <c r="G213" t="str">
        <f t="shared" ca="1" si="40"/>
        <v/>
      </c>
      <c r="H213" t="str">
        <f t="shared" ca="1" si="40"/>
        <v/>
      </c>
      <c r="I213" t="str">
        <f t="shared" ca="1" si="40"/>
        <v/>
      </c>
      <c r="J213" t="str">
        <f t="shared" ca="1" si="40"/>
        <v/>
      </c>
      <c r="K213" t="str">
        <f t="shared" ca="1" si="40"/>
        <v/>
      </c>
      <c r="L213">
        <f t="shared" ca="1" si="40"/>
        <v>0</v>
      </c>
      <c r="M213" t="str">
        <f t="shared" ca="1" si="40"/>
        <v/>
      </c>
      <c r="N213" t="str">
        <f t="shared" ca="1" si="40"/>
        <v/>
      </c>
      <c r="O213" t="str">
        <f t="shared" ca="1" si="40"/>
        <v/>
      </c>
      <c r="P213" t="str">
        <f t="shared" ca="1" si="40"/>
        <v/>
      </c>
      <c r="Q213" t="str">
        <f t="shared" ca="1" si="40"/>
        <v/>
      </c>
      <c r="R213" t="str">
        <f t="shared" ca="1" si="40"/>
        <v/>
      </c>
      <c r="S213" t="str">
        <f t="shared" ca="1" si="40"/>
        <v/>
      </c>
      <c r="T213" t="str">
        <f t="shared" ca="1" si="40"/>
        <v/>
      </c>
      <c r="U213" t="str">
        <f t="shared" ca="1" si="40"/>
        <v/>
      </c>
      <c r="V213" t="str">
        <f t="shared" ca="1" si="40"/>
        <v/>
      </c>
      <c r="W213" t="e">
        <f t="shared" ca="1" si="37"/>
        <v>#DIV/0!</v>
      </c>
    </row>
    <row r="214" spans="1:23">
      <c r="A214" s="13" t="s">
        <v>483</v>
      </c>
      <c r="B214" t="s">
        <v>1302</v>
      </c>
      <c r="C214" t="s">
        <v>422</v>
      </c>
      <c r="D214" s="8">
        <v>72900</v>
      </c>
      <c r="E214" t="str">
        <f>VLOOKUP($A214,'[1]Complete product listing'!$A:$G,7,FALSE)</f>
        <v>price decrease</v>
      </c>
      <c r="F214" t="str">
        <f t="shared" ca="1" si="35"/>
        <v/>
      </c>
      <c r="G214" t="str">
        <f t="shared" ca="1" si="40"/>
        <v/>
      </c>
      <c r="H214" t="str">
        <f t="shared" ca="1" si="40"/>
        <v/>
      </c>
      <c r="I214" t="str">
        <f t="shared" ca="1" si="40"/>
        <v/>
      </c>
      <c r="J214" t="str">
        <f t="shared" ca="1" si="40"/>
        <v/>
      </c>
      <c r="K214" t="str">
        <f t="shared" ca="1" si="40"/>
        <v/>
      </c>
      <c r="L214">
        <f t="shared" ca="1" si="40"/>
        <v>0</v>
      </c>
      <c r="M214" t="str">
        <f t="shared" ca="1" si="40"/>
        <v/>
      </c>
      <c r="N214" t="str">
        <f t="shared" ca="1" si="40"/>
        <v/>
      </c>
      <c r="O214" t="str">
        <f t="shared" ca="1" si="40"/>
        <v/>
      </c>
      <c r="P214" t="str">
        <f t="shared" ca="1" si="40"/>
        <v/>
      </c>
      <c r="Q214" t="str">
        <f t="shared" ca="1" si="40"/>
        <v/>
      </c>
      <c r="R214" t="str">
        <f t="shared" ca="1" si="40"/>
        <v/>
      </c>
      <c r="S214" t="str">
        <f t="shared" ca="1" si="40"/>
        <v/>
      </c>
      <c r="T214" t="str">
        <f t="shared" ca="1" si="40"/>
        <v/>
      </c>
      <c r="U214" t="str">
        <f t="shared" ca="1" si="40"/>
        <v/>
      </c>
      <c r="V214" t="str">
        <f t="shared" ca="1" si="40"/>
        <v/>
      </c>
      <c r="W214" t="e">
        <f t="shared" ca="1" si="37"/>
        <v>#DIV/0!</v>
      </c>
    </row>
    <row r="215" spans="1:23">
      <c r="A215" s="13" t="s">
        <v>507</v>
      </c>
      <c r="B215" t="s">
        <v>1303</v>
      </c>
      <c r="C215" t="s">
        <v>457</v>
      </c>
      <c r="D215" s="8">
        <v>72900</v>
      </c>
      <c r="E215" t="str">
        <f>VLOOKUP($A215,'[1]Complete product listing'!$A:$G,7,FALSE)</f>
        <v>price decrease</v>
      </c>
      <c r="F215" t="str">
        <f t="shared" ca="1" si="35"/>
        <v/>
      </c>
      <c r="G215" t="str">
        <f t="shared" ca="1" si="40"/>
        <v/>
      </c>
      <c r="H215" t="str">
        <f t="shared" ca="1" si="40"/>
        <v/>
      </c>
      <c r="I215" t="str">
        <f t="shared" ca="1" si="40"/>
        <v/>
      </c>
      <c r="J215" t="str">
        <f t="shared" ref="G215:V223" ca="1" si="41">IFERROR(INDEX(INDIRECT("'"&amp;J$1&amp;"'!$G:$G"),MATCH($A215,INDIRECT("'"&amp;J$1&amp;"'!$B:$B"),0)),"")</f>
        <v/>
      </c>
      <c r="K215" t="str">
        <f t="shared" ca="1" si="41"/>
        <v/>
      </c>
      <c r="L215">
        <f t="shared" ca="1" si="41"/>
        <v>0</v>
      </c>
      <c r="M215" t="str">
        <f t="shared" ca="1" si="41"/>
        <v/>
      </c>
      <c r="N215" t="str">
        <f t="shared" ca="1" si="41"/>
        <v/>
      </c>
      <c r="O215" t="str">
        <f t="shared" ca="1" si="41"/>
        <v/>
      </c>
      <c r="P215" t="str">
        <f t="shared" ca="1" si="41"/>
        <v/>
      </c>
      <c r="Q215" t="str">
        <f t="shared" ca="1" si="41"/>
        <v/>
      </c>
      <c r="R215" t="str">
        <f t="shared" ca="1" si="41"/>
        <v/>
      </c>
      <c r="S215" t="str">
        <f t="shared" ca="1" si="41"/>
        <v/>
      </c>
      <c r="T215" t="str">
        <f t="shared" ca="1" si="41"/>
        <v/>
      </c>
      <c r="U215" t="str">
        <f t="shared" ca="1" si="41"/>
        <v/>
      </c>
      <c r="V215" t="str">
        <f t="shared" ca="1" si="41"/>
        <v/>
      </c>
      <c r="W215" t="e">
        <f t="shared" ca="1" si="37"/>
        <v>#DIV/0!</v>
      </c>
    </row>
    <row r="216" spans="1:23">
      <c r="A216" s="13" t="s">
        <v>489</v>
      </c>
      <c r="B216" t="s">
        <v>490</v>
      </c>
      <c r="C216" t="s">
        <v>431</v>
      </c>
      <c r="D216" s="8">
        <v>61600</v>
      </c>
      <c r="E216" t="str">
        <f>VLOOKUP($A216,'[1]Complete product listing'!$A:$G,7,FALSE)</f>
        <v>price decrease</v>
      </c>
      <c r="F216" t="str">
        <f t="shared" ca="1" si="35"/>
        <v/>
      </c>
      <c r="G216" t="str">
        <f t="shared" ca="1" si="41"/>
        <v/>
      </c>
      <c r="H216" t="str">
        <f t="shared" ca="1" si="41"/>
        <v/>
      </c>
      <c r="I216" t="str">
        <f t="shared" ca="1" si="41"/>
        <v/>
      </c>
      <c r="J216" t="str">
        <f t="shared" ca="1" si="41"/>
        <v/>
      </c>
      <c r="K216" t="str">
        <f t="shared" ca="1" si="41"/>
        <v/>
      </c>
      <c r="L216">
        <f t="shared" ca="1" si="41"/>
        <v>0</v>
      </c>
      <c r="M216" t="str">
        <f t="shared" ca="1" si="41"/>
        <v/>
      </c>
      <c r="N216" t="str">
        <f t="shared" ca="1" si="41"/>
        <v/>
      </c>
      <c r="O216" t="str">
        <f t="shared" ca="1" si="41"/>
        <v/>
      </c>
      <c r="P216" t="str">
        <f t="shared" ca="1" si="41"/>
        <v/>
      </c>
      <c r="Q216" t="str">
        <f t="shared" ca="1" si="41"/>
        <v/>
      </c>
      <c r="R216" t="str">
        <f t="shared" ca="1" si="41"/>
        <v/>
      </c>
      <c r="S216" t="str">
        <f t="shared" ca="1" si="41"/>
        <v/>
      </c>
      <c r="T216" t="str">
        <f t="shared" ca="1" si="41"/>
        <v/>
      </c>
      <c r="U216" t="str">
        <f t="shared" ca="1" si="41"/>
        <v/>
      </c>
      <c r="V216" t="str">
        <f t="shared" ca="1" si="41"/>
        <v/>
      </c>
      <c r="W216" t="e">
        <f t="shared" ca="1" si="37"/>
        <v>#DIV/0!</v>
      </c>
    </row>
    <row r="217" spans="1:23">
      <c r="A217" s="13" t="s">
        <v>477</v>
      </c>
      <c r="B217" t="s">
        <v>478</v>
      </c>
      <c r="C217" t="s">
        <v>414</v>
      </c>
      <c r="D217" s="8">
        <v>69900</v>
      </c>
      <c r="E217" t="str">
        <f>VLOOKUP($A217,'[1]Complete product listing'!$A:$G,7,FALSE)</f>
        <v>price decrease</v>
      </c>
      <c r="F217" t="str">
        <f t="shared" ref="F217:U245" ca="1" si="42">IFERROR(INDEX(INDIRECT("'"&amp;F$1&amp;"'!$G:$G"),MATCH($A217,INDIRECT("'"&amp;F$1&amp;"'!$B:$B"),0)),"")</f>
        <v/>
      </c>
      <c r="G217" t="str">
        <f t="shared" ca="1" si="41"/>
        <v/>
      </c>
      <c r="H217" t="str">
        <f t="shared" ca="1" si="41"/>
        <v/>
      </c>
      <c r="I217" t="str">
        <f t="shared" ca="1" si="41"/>
        <v/>
      </c>
      <c r="J217" t="str">
        <f t="shared" ca="1" si="41"/>
        <v/>
      </c>
      <c r="K217" t="str">
        <f t="shared" ca="1" si="41"/>
        <v/>
      </c>
      <c r="L217">
        <f t="shared" ca="1" si="41"/>
        <v>0</v>
      </c>
      <c r="M217" t="str">
        <f t="shared" ca="1" si="41"/>
        <v/>
      </c>
      <c r="N217" t="str">
        <f t="shared" ca="1" si="41"/>
        <v/>
      </c>
      <c r="O217" t="str">
        <f t="shared" ca="1" si="41"/>
        <v/>
      </c>
      <c r="P217" t="str">
        <f t="shared" ca="1" si="41"/>
        <v/>
      </c>
      <c r="Q217" t="str">
        <f t="shared" ca="1" si="41"/>
        <v/>
      </c>
      <c r="R217" t="str">
        <f t="shared" ca="1" si="41"/>
        <v/>
      </c>
      <c r="S217" t="str">
        <f t="shared" ca="1" si="41"/>
        <v/>
      </c>
      <c r="T217" t="str">
        <f t="shared" ca="1" si="41"/>
        <v/>
      </c>
      <c r="U217" t="str">
        <f t="shared" ca="1" si="41"/>
        <v/>
      </c>
      <c r="V217" t="str">
        <f t="shared" ca="1" si="41"/>
        <v/>
      </c>
      <c r="W217" t="e">
        <f t="shared" ref="W217:W245" ca="1" si="43">MAX(F217:V217)/MIN(F217:V217)</f>
        <v>#DIV/0!</v>
      </c>
    </row>
    <row r="218" spans="1:23">
      <c r="A218" s="13" t="s">
        <v>501</v>
      </c>
      <c r="B218" t="s">
        <v>502</v>
      </c>
      <c r="C218" t="s">
        <v>449</v>
      </c>
      <c r="D218" s="8">
        <v>69900</v>
      </c>
      <c r="E218" t="str">
        <f>VLOOKUP($A218,'[1]Complete product listing'!$A:$G,7,FALSE)</f>
        <v>price decrease</v>
      </c>
      <c r="F218" t="str">
        <f t="shared" ca="1" si="42"/>
        <v/>
      </c>
      <c r="G218" t="str">
        <f t="shared" ca="1" si="41"/>
        <v/>
      </c>
      <c r="H218" t="str">
        <f t="shared" ca="1" si="41"/>
        <v/>
      </c>
      <c r="I218" t="str">
        <f t="shared" ca="1" si="41"/>
        <v/>
      </c>
      <c r="J218" t="str">
        <f t="shared" ca="1" si="41"/>
        <v/>
      </c>
      <c r="K218" t="str">
        <f t="shared" ca="1" si="41"/>
        <v/>
      </c>
      <c r="L218">
        <f t="shared" ca="1" si="41"/>
        <v>0</v>
      </c>
      <c r="M218" t="str">
        <f t="shared" ca="1" si="41"/>
        <v/>
      </c>
      <c r="N218" t="str">
        <f t="shared" ca="1" si="41"/>
        <v/>
      </c>
      <c r="O218" t="str">
        <f t="shared" ca="1" si="41"/>
        <v/>
      </c>
      <c r="P218" t="str">
        <f t="shared" ca="1" si="41"/>
        <v/>
      </c>
      <c r="Q218" t="str">
        <f t="shared" ca="1" si="41"/>
        <v/>
      </c>
      <c r="R218" t="str">
        <f t="shared" ca="1" si="41"/>
        <v/>
      </c>
      <c r="S218" t="str">
        <f t="shared" ca="1" si="41"/>
        <v/>
      </c>
      <c r="T218" t="str">
        <f t="shared" ca="1" si="41"/>
        <v/>
      </c>
      <c r="U218" t="str">
        <f t="shared" ca="1" si="41"/>
        <v/>
      </c>
      <c r="V218" t="str">
        <f t="shared" ca="1" si="41"/>
        <v/>
      </c>
      <c r="W218" t="e">
        <f t="shared" ca="1" si="43"/>
        <v>#DIV/0!</v>
      </c>
    </row>
    <row r="219" spans="1:23">
      <c r="A219" s="13" t="s">
        <v>394</v>
      </c>
      <c r="B219" t="s">
        <v>395</v>
      </c>
      <c r="C219" t="s">
        <v>396</v>
      </c>
      <c r="D219" s="8">
        <v>46200</v>
      </c>
      <c r="E219" t="str">
        <f>VLOOKUP($A219,'[1]Complete product listing'!$A:$G,7,FALSE)</f>
        <v>price decrease</v>
      </c>
      <c r="F219" t="str">
        <f t="shared" ca="1" si="42"/>
        <v/>
      </c>
      <c r="G219" t="str">
        <f t="shared" ca="1" si="41"/>
        <v/>
      </c>
      <c r="H219" t="str">
        <f t="shared" ca="1" si="41"/>
        <v/>
      </c>
      <c r="I219" t="str">
        <f t="shared" ca="1" si="41"/>
        <v/>
      </c>
      <c r="J219" t="str">
        <f t="shared" ca="1" si="41"/>
        <v/>
      </c>
      <c r="K219" t="str">
        <f t="shared" ca="1" si="41"/>
        <v/>
      </c>
      <c r="L219">
        <f t="shared" ca="1" si="41"/>
        <v>0</v>
      </c>
      <c r="M219" t="str">
        <f t="shared" ca="1" si="41"/>
        <v/>
      </c>
      <c r="N219" t="str">
        <f t="shared" ca="1" si="41"/>
        <v/>
      </c>
      <c r="O219" t="str">
        <f t="shared" ca="1" si="41"/>
        <v/>
      </c>
      <c r="P219" t="str">
        <f t="shared" ca="1" si="41"/>
        <v/>
      </c>
      <c r="Q219" t="str">
        <f t="shared" ca="1" si="41"/>
        <v/>
      </c>
      <c r="R219" t="str">
        <f t="shared" ca="1" si="41"/>
        <v/>
      </c>
      <c r="S219" t="str">
        <f t="shared" ca="1" si="41"/>
        <v/>
      </c>
      <c r="T219" t="str">
        <f t="shared" ca="1" si="41"/>
        <v/>
      </c>
      <c r="U219" t="str">
        <f t="shared" ca="1" si="41"/>
        <v/>
      </c>
      <c r="V219" t="str">
        <f t="shared" ca="1" si="41"/>
        <v/>
      </c>
      <c r="W219" t="e">
        <f t="shared" ca="1" si="43"/>
        <v>#DIV/0!</v>
      </c>
    </row>
    <row r="220" spans="1:23">
      <c r="A220" s="13" t="s">
        <v>404</v>
      </c>
      <c r="B220" t="s">
        <v>405</v>
      </c>
      <c r="C220" t="s">
        <v>406</v>
      </c>
      <c r="D220" s="8">
        <v>58100</v>
      </c>
      <c r="E220" t="str">
        <f>VLOOKUP($A220,'[1]Complete product listing'!$A:$G,7,FALSE)</f>
        <v>price decrease</v>
      </c>
      <c r="F220" t="str">
        <f t="shared" ca="1" si="42"/>
        <v/>
      </c>
      <c r="G220" t="str">
        <f t="shared" ca="1" si="41"/>
        <v/>
      </c>
      <c r="H220" t="str">
        <f t="shared" ca="1" si="41"/>
        <v/>
      </c>
      <c r="I220" t="str">
        <f t="shared" ca="1" si="41"/>
        <v/>
      </c>
      <c r="J220" t="str">
        <f t="shared" ca="1" si="41"/>
        <v/>
      </c>
      <c r="K220" t="str">
        <f t="shared" ca="1" si="41"/>
        <v/>
      </c>
      <c r="L220">
        <f t="shared" ca="1" si="41"/>
        <v>0</v>
      </c>
      <c r="M220" t="str">
        <f t="shared" ca="1" si="41"/>
        <v/>
      </c>
      <c r="N220" t="str">
        <f t="shared" ca="1" si="41"/>
        <v/>
      </c>
      <c r="O220" t="str">
        <f t="shared" ca="1" si="41"/>
        <v/>
      </c>
      <c r="P220" t="str">
        <f t="shared" ca="1" si="41"/>
        <v/>
      </c>
      <c r="Q220" t="str">
        <f t="shared" ca="1" si="41"/>
        <v/>
      </c>
      <c r="R220" t="str">
        <f t="shared" ca="1" si="41"/>
        <v/>
      </c>
      <c r="S220" t="str">
        <f t="shared" ca="1" si="41"/>
        <v/>
      </c>
      <c r="T220" t="str">
        <f t="shared" ca="1" si="41"/>
        <v/>
      </c>
      <c r="U220" t="str">
        <f t="shared" ca="1" si="41"/>
        <v/>
      </c>
      <c r="V220" t="str">
        <f t="shared" ca="1" si="41"/>
        <v/>
      </c>
      <c r="W220" t="e">
        <f t="shared" ca="1" si="43"/>
        <v>#DIV/0!</v>
      </c>
    </row>
    <row r="221" spans="1:23">
      <c r="A221" s="13" t="s">
        <v>439</v>
      </c>
      <c r="B221" t="s">
        <v>440</v>
      </c>
      <c r="C221" t="s">
        <v>441</v>
      </c>
      <c r="D221" s="8">
        <v>58100</v>
      </c>
      <c r="E221" t="str">
        <f>VLOOKUP($A221,'[1]Complete product listing'!$A:$G,7,FALSE)</f>
        <v>price decrease</v>
      </c>
      <c r="F221" t="str">
        <f t="shared" ca="1" si="42"/>
        <v/>
      </c>
      <c r="G221" t="str">
        <f t="shared" ca="1" si="41"/>
        <v/>
      </c>
      <c r="H221" t="str">
        <f t="shared" ca="1" si="41"/>
        <v/>
      </c>
      <c r="I221" t="str">
        <f t="shared" ca="1" si="41"/>
        <v/>
      </c>
      <c r="J221" t="str">
        <f t="shared" ca="1" si="41"/>
        <v/>
      </c>
      <c r="K221" t="str">
        <f t="shared" ca="1" si="41"/>
        <v/>
      </c>
      <c r="L221">
        <f t="shared" ca="1" si="41"/>
        <v>0</v>
      </c>
      <c r="M221" t="str">
        <f t="shared" ca="1" si="41"/>
        <v/>
      </c>
      <c r="N221" t="str">
        <f t="shared" ca="1" si="41"/>
        <v/>
      </c>
      <c r="O221" t="str">
        <f t="shared" ca="1" si="41"/>
        <v/>
      </c>
      <c r="P221" t="str">
        <f t="shared" ca="1" si="41"/>
        <v/>
      </c>
      <c r="Q221" t="str">
        <f t="shared" ca="1" si="41"/>
        <v/>
      </c>
      <c r="R221" t="str">
        <f t="shared" ca="1" si="41"/>
        <v/>
      </c>
      <c r="S221" t="str">
        <f t="shared" ca="1" si="41"/>
        <v/>
      </c>
      <c r="T221" t="str">
        <f t="shared" ca="1" si="41"/>
        <v/>
      </c>
      <c r="U221" t="str">
        <f t="shared" ca="1" si="41"/>
        <v/>
      </c>
      <c r="V221" t="str">
        <f t="shared" ca="1" si="41"/>
        <v/>
      </c>
      <c r="W221" t="e">
        <f t="shared" ca="1" si="43"/>
        <v>#DIV/0!</v>
      </c>
    </row>
    <row r="222" spans="1:23">
      <c r="A222" s="13" t="s">
        <v>420</v>
      </c>
      <c r="B222" t="s">
        <v>1304</v>
      </c>
      <c r="C222" t="s">
        <v>422</v>
      </c>
      <c r="D222" s="8">
        <v>57500</v>
      </c>
      <c r="E222" t="str">
        <f>VLOOKUP($A222,'[1]Complete product listing'!$A:$G,7,FALSE)</f>
        <v>price decrease</v>
      </c>
      <c r="F222" t="str">
        <f t="shared" ca="1" si="42"/>
        <v/>
      </c>
      <c r="G222" t="str">
        <f t="shared" ca="1" si="41"/>
        <v/>
      </c>
      <c r="H222" t="str">
        <f t="shared" ca="1" si="41"/>
        <v/>
      </c>
      <c r="I222" t="str">
        <f t="shared" ca="1" si="41"/>
        <v/>
      </c>
      <c r="J222" t="str">
        <f t="shared" ca="1" si="41"/>
        <v/>
      </c>
      <c r="K222" t="str">
        <f t="shared" ca="1" si="41"/>
        <v/>
      </c>
      <c r="L222">
        <f t="shared" ca="1" si="41"/>
        <v>0</v>
      </c>
      <c r="M222" t="str">
        <f t="shared" ca="1" si="41"/>
        <v/>
      </c>
      <c r="N222" t="str">
        <f t="shared" ca="1" si="41"/>
        <v/>
      </c>
      <c r="O222" t="str">
        <f t="shared" ca="1" si="41"/>
        <v/>
      </c>
      <c r="P222" t="str">
        <f t="shared" ca="1" si="41"/>
        <v/>
      </c>
      <c r="Q222" t="str">
        <f t="shared" ca="1" si="41"/>
        <v/>
      </c>
      <c r="R222" t="str">
        <f t="shared" ca="1" si="41"/>
        <v/>
      </c>
      <c r="S222" t="str">
        <f t="shared" ca="1" si="41"/>
        <v/>
      </c>
      <c r="T222" t="str">
        <f t="shared" ca="1" si="41"/>
        <v/>
      </c>
      <c r="U222" t="str">
        <f t="shared" ca="1" si="41"/>
        <v/>
      </c>
      <c r="V222" t="str">
        <f t="shared" ca="1" si="41"/>
        <v/>
      </c>
      <c r="W222" t="e">
        <f t="shared" ca="1" si="43"/>
        <v>#DIV/0!</v>
      </c>
    </row>
    <row r="223" spans="1:23">
      <c r="A223" s="13" t="s">
        <v>455</v>
      </c>
      <c r="B223" t="s">
        <v>1305</v>
      </c>
      <c r="C223" t="s">
        <v>457</v>
      </c>
      <c r="D223" s="8">
        <v>57500</v>
      </c>
      <c r="E223" t="str">
        <f>VLOOKUP($A223,'[1]Complete product listing'!$A:$G,7,FALSE)</f>
        <v>price decrease</v>
      </c>
      <c r="F223" t="str">
        <f t="shared" ca="1" si="42"/>
        <v/>
      </c>
      <c r="G223" t="str">
        <f t="shared" ca="1" si="41"/>
        <v/>
      </c>
      <c r="H223" t="str">
        <f t="shared" ca="1" si="41"/>
        <v/>
      </c>
      <c r="I223" t="str">
        <f t="shared" ref="G223:V229" ca="1" si="44">IFERROR(INDEX(INDIRECT("'"&amp;I$1&amp;"'!$G:$G"),MATCH($A223,INDIRECT("'"&amp;I$1&amp;"'!$B:$B"),0)),"")</f>
        <v/>
      </c>
      <c r="J223" t="str">
        <f t="shared" ca="1" si="44"/>
        <v/>
      </c>
      <c r="K223" t="str">
        <f t="shared" ca="1" si="44"/>
        <v/>
      </c>
      <c r="L223">
        <f t="shared" ca="1" si="44"/>
        <v>0</v>
      </c>
      <c r="M223" t="str">
        <f t="shared" ca="1" si="44"/>
        <v/>
      </c>
      <c r="N223" t="str">
        <f t="shared" ca="1" si="44"/>
        <v/>
      </c>
      <c r="O223" t="str">
        <f t="shared" ca="1" si="44"/>
        <v/>
      </c>
      <c r="P223" t="str">
        <f t="shared" ca="1" si="44"/>
        <v/>
      </c>
      <c r="Q223" t="str">
        <f t="shared" ca="1" si="44"/>
        <v/>
      </c>
      <c r="R223" t="str">
        <f t="shared" ca="1" si="44"/>
        <v/>
      </c>
      <c r="S223" t="str">
        <f t="shared" ca="1" si="44"/>
        <v/>
      </c>
      <c r="T223" t="str">
        <f t="shared" ca="1" si="44"/>
        <v/>
      </c>
      <c r="U223" t="str">
        <f t="shared" ca="1" si="44"/>
        <v/>
      </c>
      <c r="V223" t="str">
        <f t="shared" ca="1" si="44"/>
        <v/>
      </c>
      <c r="W223" t="e">
        <f t="shared" ca="1" si="43"/>
        <v>#DIV/0!</v>
      </c>
    </row>
    <row r="224" spans="1:23">
      <c r="A224" s="13" t="s">
        <v>429</v>
      </c>
      <c r="B224" t="s">
        <v>430</v>
      </c>
      <c r="C224" t="s">
        <v>431</v>
      </c>
      <c r="D224" s="8">
        <v>46200</v>
      </c>
      <c r="E224" t="str">
        <f>VLOOKUP($A224,'[1]Complete product listing'!$A:$G,7,FALSE)</f>
        <v>price decrease</v>
      </c>
      <c r="F224" t="str">
        <f t="shared" ca="1" si="42"/>
        <v/>
      </c>
      <c r="G224" t="str">
        <f t="shared" ca="1" si="44"/>
        <v/>
      </c>
      <c r="H224" t="str">
        <f t="shared" ca="1" si="44"/>
        <v/>
      </c>
      <c r="I224" t="str">
        <f t="shared" ca="1" si="44"/>
        <v/>
      </c>
      <c r="J224" t="str">
        <f t="shared" ca="1" si="44"/>
        <v/>
      </c>
      <c r="K224" t="str">
        <f t="shared" ca="1" si="44"/>
        <v/>
      </c>
      <c r="L224">
        <f t="shared" ca="1" si="44"/>
        <v>0</v>
      </c>
      <c r="M224" t="str">
        <f t="shared" ca="1" si="44"/>
        <v/>
      </c>
      <c r="N224" t="str">
        <f t="shared" ca="1" si="44"/>
        <v/>
      </c>
      <c r="O224" t="str">
        <f t="shared" ca="1" si="44"/>
        <v/>
      </c>
      <c r="P224" t="str">
        <f t="shared" ca="1" si="44"/>
        <v/>
      </c>
      <c r="Q224" t="str">
        <f t="shared" ca="1" si="44"/>
        <v/>
      </c>
      <c r="R224" t="str">
        <f t="shared" ca="1" si="44"/>
        <v/>
      </c>
      <c r="S224" t="str">
        <f t="shared" ca="1" si="44"/>
        <v/>
      </c>
      <c r="T224" t="str">
        <f t="shared" ca="1" si="44"/>
        <v/>
      </c>
      <c r="U224" t="str">
        <f t="shared" ca="1" si="44"/>
        <v/>
      </c>
      <c r="V224" t="str">
        <f t="shared" ca="1" si="44"/>
        <v/>
      </c>
      <c r="W224" t="e">
        <f t="shared" ca="1" si="43"/>
        <v>#DIV/0!</v>
      </c>
    </row>
    <row r="225" spans="1:23">
      <c r="A225" s="13" t="s">
        <v>412</v>
      </c>
      <c r="B225" t="s">
        <v>413</v>
      </c>
      <c r="C225" t="s">
        <v>414</v>
      </c>
      <c r="D225" s="8">
        <v>54500</v>
      </c>
      <c r="E225" t="str">
        <f>VLOOKUP($A225,'[1]Complete product listing'!$A:$G,7,FALSE)</f>
        <v>price decrease</v>
      </c>
      <c r="F225" t="str">
        <f t="shared" ca="1" si="42"/>
        <v/>
      </c>
      <c r="G225" t="str">
        <f t="shared" ca="1" si="44"/>
        <v/>
      </c>
      <c r="H225" t="str">
        <f t="shared" ca="1" si="44"/>
        <v/>
      </c>
      <c r="I225" t="str">
        <f t="shared" ca="1" si="44"/>
        <v/>
      </c>
      <c r="J225" t="str">
        <f t="shared" ca="1" si="44"/>
        <v/>
      </c>
      <c r="K225" t="str">
        <f t="shared" ca="1" si="44"/>
        <v/>
      </c>
      <c r="L225">
        <f t="shared" ca="1" si="44"/>
        <v>0</v>
      </c>
      <c r="M225" t="str">
        <f t="shared" ca="1" si="44"/>
        <v/>
      </c>
      <c r="N225" t="str">
        <f t="shared" ca="1" si="44"/>
        <v/>
      </c>
      <c r="O225" t="str">
        <f t="shared" ca="1" si="44"/>
        <v/>
      </c>
      <c r="P225" t="str">
        <f t="shared" ca="1" si="44"/>
        <v/>
      </c>
      <c r="Q225" t="str">
        <f t="shared" ca="1" si="44"/>
        <v/>
      </c>
      <c r="R225" t="str">
        <f t="shared" ca="1" si="44"/>
        <v/>
      </c>
      <c r="S225" t="str">
        <f t="shared" ca="1" si="44"/>
        <v/>
      </c>
      <c r="T225" t="str">
        <f t="shared" ca="1" si="44"/>
        <v/>
      </c>
      <c r="U225" t="str">
        <f t="shared" ca="1" si="44"/>
        <v/>
      </c>
      <c r="V225" t="str">
        <f t="shared" ca="1" si="44"/>
        <v/>
      </c>
      <c r="W225" t="e">
        <f t="shared" ca="1" si="43"/>
        <v>#DIV/0!</v>
      </c>
    </row>
    <row r="226" spans="1:23">
      <c r="A226" s="13" t="s">
        <v>447</v>
      </c>
      <c r="B226" t="s">
        <v>448</v>
      </c>
      <c r="C226" t="s">
        <v>449</v>
      </c>
      <c r="D226" s="8">
        <v>54500</v>
      </c>
      <c r="E226" t="str">
        <f>VLOOKUP($A226,'[1]Complete product listing'!$A:$G,7,FALSE)</f>
        <v>price decrease</v>
      </c>
      <c r="F226" t="str">
        <f t="shared" ca="1" si="42"/>
        <v/>
      </c>
      <c r="G226" t="str">
        <f t="shared" ca="1" si="44"/>
        <v/>
      </c>
      <c r="H226" t="str">
        <f t="shared" ca="1" si="44"/>
        <v/>
      </c>
      <c r="I226" t="str">
        <f t="shared" ca="1" si="44"/>
        <v/>
      </c>
      <c r="J226" t="str">
        <f t="shared" ca="1" si="44"/>
        <v/>
      </c>
      <c r="K226" t="str">
        <f t="shared" ca="1" si="44"/>
        <v/>
      </c>
      <c r="L226">
        <f t="shared" ca="1" si="44"/>
        <v>0</v>
      </c>
      <c r="M226" t="str">
        <f t="shared" ca="1" si="44"/>
        <v/>
      </c>
      <c r="N226" t="str">
        <f t="shared" ca="1" si="44"/>
        <v/>
      </c>
      <c r="O226" t="str">
        <f t="shared" ca="1" si="44"/>
        <v/>
      </c>
      <c r="P226" t="str">
        <f t="shared" ca="1" si="44"/>
        <v/>
      </c>
      <c r="Q226" t="str">
        <f t="shared" ca="1" si="44"/>
        <v/>
      </c>
      <c r="R226" t="str">
        <f t="shared" ca="1" si="44"/>
        <v/>
      </c>
      <c r="S226" t="str">
        <f t="shared" ca="1" si="44"/>
        <v/>
      </c>
      <c r="T226" t="str">
        <f t="shared" ca="1" si="44"/>
        <v/>
      </c>
      <c r="U226" t="str">
        <f t="shared" ca="1" si="44"/>
        <v/>
      </c>
      <c r="V226" t="str">
        <f t="shared" ca="1" si="44"/>
        <v/>
      </c>
      <c r="W226" t="e">
        <f t="shared" ca="1" si="43"/>
        <v>#DIV/0!</v>
      </c>
    </row>
    <row r="227" spans="1:23">
      <c r="A227" s="13" t="s">
        <v>586</v>
      </c>
      <c r="B227" t="s">
        <v>587</v>
      </c>
      <c r="C227" t="s">
        <v>588</v>
      </c>
      <c r="D227" s="8">
        <v>390</v>
      </c>
      <c r="E227" t="str">
        <f>VLOOKUP($A227,'[1]Complete product listing'!$A:$G,7,FALSE)</f>
        <v>no change</v>
      </c>
      <c r="F227" t="str">
        <f t="shared" ca="1" si="42"/>
        <v/>
      </c>
      <c r="G227" t="str">
        <f t="shared" ca="1" si="44"/>
        <v/>
      </c>
      <c r="H227" t="str">
        <f t="shared" ca="1" si="44"/>
        <v/>
      </c>
      <c r="I227" t="str">
        <f t="shared" ca="1" si="44"/>
        <v/>
      </c>
      <c r="J227" t="str">
        <f t="shared" ca="1" si="44"/>
        <v/>
      </c>
      <c r="K227" t="str">
        <f t="shared" ca="1" si="44"/>
        <v/>
      </c>
      <c r="L227">
        <f t="shared" ca="1" si="44"/>
        <v>0</v>
      </c>
      <c r="M227">
        <f t="shared" ca="1" si="44"/>
        <v>0</v>
      </c>
      <c r="N227">
        <f t="shared" ca="1" si="44"/>
        <v>0</v>
      </c>
      <c r="O227" t="str">
        <f t="shared" ca="1" si="44"/>
        <v/>
      </c>
      <c r="P227" t="str">
        <f t="shared" ca="1" si="44"/>
        <v/>
      </c>
      <c r="Q227" t="str">
        <f t="shared" ca="1" si="44"/>
        <v/>
      </c>
      <c r="R227" t="str">
        <f t="shared" ca="1" si="44"/>
        <v/>
      </c>
      <c r="S227" t="str">
        <f t="shared" ca="1" si="44"/>
        <v/>
      </c>
      <c r="T227" t="str">
        <f t="shared" ca="1" si="44"/>
        <v/>
      </c>
      <c r="U227" t="str">
        <f t="shared" ca="1" si="44"/>
        <v/>
      </c>
      <c r="V227" t="str">
        <f t="shared" ca="1" si="44"/>
        <v/>
      </c>
      <c r="W227" t="e">
        <f t="shared" ca="1" si="43"/>
        <v>#DIV/0!</v>
      </c>
    </row>
    <row r="228" spans="1:23">
      <c r="A228" s="13" t="s">
        <v>547</v>
      </c>
      <c r="B228" t="s">
        <v>548</v>
      </c>
      <c r="C228" t="s">
        <v>549</v>
      </c>
      <c r="D228" s="8">
        <v>36900</v>
      </c>
      <c r="E228" t="str">
        <f>VLOOKUP($A228,'[1]Complete product listing'!$A:$G,7,FALSE)</f>
        <v>no change</v>
      </c>
      <c r="F228" t="str">
        <f t="shared" ca="1" si="42"/>
        <v/>
      </c>
      <c r="G228" t="str">
        <f t="shared" ca="1" si="44"/>
        <v/>
      </c>
      <c r="H228" t="str">
        <f t="shared" ca="1" si="44"/>
        <v/>
      </c>
      <c r="I228" t="str">
        <f t="shared" ca="1" si="44"/>
        <v/>
      </c>
      <c r="J228" t="str">
        <f t="shared" ca="1" si="44"/>
        <v/>
      </c>
      <c r="K228" t="str">
        <f t="shared" ca="1" si="44"/>
        <v/>
      </c>
      <c r="L228">
        <f t="shared" ca="1" si="44"/>
        <v>0</v>
      </c>
      <c r="M228">
        <f t="shared" ca="1" si="44"/>
        <v>0</v>
      </c>
      <c r="N228">
        <f t="shared" ca="1" si="44"/>
        <v>0</v>
      </c>
      <c r="O228" t="str">
        <f t="shared" ca="1" si="44"/>
        <v/>
      </c>
      <c r="P228" t="str">
        <f t="shared" ca="1" si="44"/>
        <v/>
      </c>
      <c r="Q228" t="str">
        <f t="shared" ca="1" si="44"/>
        <v/>
      </c>
      <c r="R228" t="str">
        <f t="shared" ca="1" si="44"/>
        <v/>
      </c>
      <c r="S228" t="str">
        <f t="shared" ca="1" si="44"/>
        <v/>
      </c>
      <c r="T228" t="str">
        <f t="shared" ca="1" si="44"/>
        <v/>
      </c>
      <c r="U228" t="str">
        <f t="shared" ca="1" si="44"/>
        <v/>
      </c>
      <c r="V228" t="str">
        <f t="shared" ca="1" si="44"/>
        <v/>
      </c>
      <c r="W228" t="e">
        <f t="shared" ca="1" si="43"/>
        <v>#DIV/0!</v>
      </c>
    </row>
    <row r="229" spans="1:23">
      <c r="A229" s="13" t="s">
        <v>550</v>
      </c>
      <c r="B229" t="s">
        <v>551</v>
      </c>
      <c r="C229" t="s">
        <v>552</v>
      </c>
      <c r="D229" s="8">
        <v>48100</v>
      </c>
      <c r="E229" t="str">
        <f>VLOOKUP($A229,'[1]Complete product listing'!$A:$G,7,FALSE)</f>
        <v>no change</v>
      </c>
      <c r="F229" t="str">
        <f t="shared" ca="1" si="42"/>
        <v/>
      </c>
      <c r="G229" t="str">
        <f t="shared" ca="1" si="44"/>
        <v/>
      </c>
      <c r="H229" t="str">
        <f t="shared" ca="1" si="44"/>
        <v/>
      </c>
      <c r="I229" t="str">
        <f t="shared" ca="1" si="44"/>
        <v/>
      </c>
      <c r="J229" t="str">
        <f t="shared" ca="1" si="44"/>
        <v/>
      </c>
      <c r="K229" t="str">
        <f t="shared" ca="1" si="44"/>
        <v/>
      </c>
      <c r="L229">
        <f t="shared" ca="1" si="44"/>
        <v>0</v>
      </c>
      <c r="M229">
        <f t="shared" ca="1" si="44"/>
        <v>0</v>
      </c>
      <c r="N229">
        <f t="shared" ca="1" si="44"/>
        <v>0</v>
      </c>
      <c r="O229" t="str">
        <f t="shared" ca="1" si="44"/>
        <v/>
      </c>
      <c r="P229" t="str">
        <f t="shared" ca="1" si="44"/>
        <v/>
      </c>
      <c r="Q229" t="str">
        <f t="shared" ca="1" si="44"/>
        <v/>
      </c>
      <c r="R229" t="str">
        <f t="shared" ca="1" si="44"/>
        <v/>
      </c>
      <c r="S229" t="str">
        <f t="shared" ca="1" si="44"/>
        <v/>
      </c>
      <c r="T229" t="str">
        <f t="shared" ca="1" si="44"/>
        <v/>
      </c>
      <c r="U229" t="str">
        <f t="shared" ca="1" si="44"/>
        <v/>
      </c>
      <c r="V229" t="str">
        <f t="shared" ca="1" si="44"/>
        <v/>
      </c>
      <c r="W229" t="e">
        <f t="shared" ca="1" si="43"/>
        <v>#DIV/0!</v>
      </c>
    </row>
    <row r="230" spans="1:23">
      <c r="A230" s="13" t="s">
        <v>355</v>
      </c>
      <c r="B230" t="s">
        <v>356</v>
      </c>
      <c r="C230" t="s">
        <v>357</v>
      </c>
      <c r="D230" s="8">
        <v>28634.999999999996</v>
      </c>
      <c r="E230" t="str">
        <f>VLOOKUP($A230,'[1]Complete product listing'!$A:$G,7,FALSE)</f>
        <v>no change</v>
      </c>
      <c r="F230" t="str">
        <f t="shared" ca="1" si="42"/>
        <v/>
      </c>
      <c r="G230" t="str">
        <f t="shared" ref="G230:V235" ca="1" si="45">IFERROR(INDEX(INDIRECT("'"&amp;G$1&amp;"'!$G:$G"),MATCH($A230,INDIRECT("'"&amp;G$1&amp;"'!$B:$B"),0)),"")</f>
        <v/>
      </c>
      <c r="H230" t="str">
        <f t="shared" ca="1" si="45"/>
        <v/>
      </c>
      <c r="I230" t="str">
        <f t="shared" ca="1" si="45"/>
        <v/>
      </c>
      <c r="J230" t="str">
        <f t="shared" ca="1" si="45"/>
        <v/>
      </c>
      <c r="K230">
        <f t="shared" ca="1" si="45"/>
        <v>0</v>
      </c>
      <c r="L230" t="str">
        <f t="shared" ca="1" si="45"/>
        <v/>
      </c>
      <c r="M230" t="str">
        <f t="shared" ca="1" si="45"/>
        <v/>
      </c>
      <c r="N230" t="str">
        <f t="shared" ca="1" si="45"/>
        <v/>
      </c>
      <c r="O230" t="str">
        <f t="shared" ca="1" si="45"/>
        <v/>
      </c>
      <c r="P230" t="str">
        <f t="shared" ca="1" si="45"/>
        <v/>
      </c>
      <c r="Q230" t="str">
        <f t="shared" ca="1" si="45"/>
        <v/>
      </c>
      <c r="R230" t="str">
        <f t="shared" ca="1" si="45"/>
        <v/>
      </c>
      <c r="S230" t="str">
        <f t="shared" ca="1" si="45"/>
        <v/>
      </c>
      <c r="T230" t="str">
        <f t="shared" ca="1" si="45"/>
        <v/>
      </c>
      <c r="U230" t="str">
        <f t="shared" ca="1" si="45"/>
        <v/>
      </c>
      <c r="V230" t="str">
        <f t="shared" ca="1" si="45"/>
        <v/>
      </c>
      <c r="W230" t="e">
        <f t="shared" ca="1" si="43"/>
        <v>#DIV/0!</v>
      </c>
    </row>
    <row r="231" spans="1:23">
      <c r="A231" s="13" t="s">
        <v>321</v>
      </c>
      <c r="B231" t="s">
        <v>322</v>
      </c>
      <c r="C231" t="s">
        <v>323</v>
      </c>
      <c r="D231" s="8">
        <v>17700</v>
      </c>
      <c r="E231" t="str">
        <f>VLOOKUP($A231,'[1]Complete product listing'!$A:$G,7,FALSE)</f>
        <v>no change</v>
      </c>
      <c r="F231" t="str">
        <f t="shared" ca="1" si="42"/>
        <v/>
      </c>
      <c r="G231" t="str">
        <f t="shared" ca="1" si="45"/>
        <v/>
      </c>
      <c r="H231" t="str">
        <f t="shared" ca="1" si="45"/>
        <v/>
      </c>
      <c r="I231" t="str">
        <f t="shared" ca="1" si="45"/>
        <v/>
      </c>
      <c r="J231">
        <f t="shared" ca="1" si="45"/>
        <v>0</v>
      </c>
      <c r="K231" t="str">
        <f t="shared" ca="1" si="45"/>
        <v/>
      </c>
      <c r="L231" t="str">
        <f t="shared" ca="1" si="45"/>
        <v/>
      </c>
      <c r="M231" t="str">
        <f t="shared" ca="1" si="45"/>
        <v/>
      </c>
      <c r="N231" t="str">
        <f t="shared" ca="1" si="45"/>
        <v/>
      </c>
      <c r="O231" t="str">
        <f t="shared" ca="1" si="45"/>
        <v/>
      </c>
      <c r="P231" t="str">
        <f t="shared" ca="1" si="45"/>
        <v/>
      </c>
      <c r="Q231" t="str">
        <f t="shared" ca="1" si="45"/>
        <v/>
      </c>
      <c r="R231" t="str">
        <f t="shared" ca="1" si="45"/>
        <v/>
      </c>
      <c r="S231" t="str">
        <f t="shared" ca="1" si="45"/>
        <v/>
      </c>
      <c r="T231" t="str">
        <f t="shared" ca="1" si="45"/>
        <v/>
      </c>
      <c r="U231" t="str">
        <f t="shared" ca="1" si="45"/>
        <v/>
      </c>
      <c r="V231" t="str">
        <f t="shared" ca="1" si="45"/>
        <v/>
      </c>
      <c r="W231" t="e">
        <f t="shared" ca="1" si="43"/>
        <v>#DIV/0!</v>
      </c>
    </row>
    <row r="232" spans="1:23">
      <c r="A232" s="13" t="s">
        <v>397</v>
      </c>
      <c r="B232" t="s">
        <v>398</v>
      </c>
      <c r="C232" t="s">
        <v>396</v>
      </c>
      <c r="D232" s="8">
        <v>54500</v>
      </c>
      <c r="E232" t="str">
        <f>VLOOKUP($A232,'[1]Complete product listing'!$A:$G,7,FALSE)</f>
        <v>price decrease</v>
      </c>
      <c r="F232" t="str">
        <f t="shared" ca="1" si="42"/>
        <v/>
      </c>
      <c r="G232" t="str">
        <f t="shared" ca="1" si="45"/>
        <v/>
      </c>
      <c r="H232" t="str">
        <f t="shared" ca="1" si="45"/>
        <v/>
      </c>
      <c r="I232" t="str">
        <f t="shared" ca="1" si="45"/>
        <v/>
      </c>
      <c r="J232" t="str">
        <f t="shared" ca="1" si="45"/>
        <v/>
      </c>
      <c r="K232" t="str">
        <f t="shared" ca="1" si="45"/>
        <v/>
      </c>
      <c r="L232">
        <f t="shared" ca="1" si="45"/>
        <v>0</v>
      </c>
      <c r="M232" t="str">
        <f t="shared" ca="1" si="45"/>
        <v/>
      </c>
      <c r="N232" t="str">
        <f t="shared" ca="1" si="45"/>
        <v/>
      </c>
      <c r="O232" t="str">
        <f t="shared" ca="1" si="45"/>
        <v/>
      </c>
      <c r="P232" t="str">
        <f t="shared" ca="1" si="45"/>
        <v/>
      </c>
      <c r="Q232" t="str">
        <f t="shared" ca="1" si="45"/>
        <v/>
      </c>
      <c r="R232" t="str">
        <f t="shared" ca="1" si="45"/>
        <v/>
      </c>
      <c r="S232" t="str">
        <f t="shared" ca="1" si="45"/>
        <v/>
      </c>
      <c r="T232" t="str">
        <f t="shared" ca="1" si="45"/>
        <v/>
      </c>
      <c r="U232" t="str">
        <f t="shared" ca="1" si="45"/>
        <v/>
      </c>
      <c r="V232" t="str">
        <f t="shared" ca="1" si="45"/>
        <v/>
      </c>
      <c r="W232" t="e">
        <f t="shared" ca="1" si="43"/>
        <v>#DIV/0!</v>
      </c>
    </row>
    <row r="233" spans="1:23">
      <c r="A233" s="13" t="s">
        <v>432</v>
      </c>
      <c r="B233" t="s">
        <v>433</v>
      </c>
      <c r="C233" t="s">
        <v>431</v>
      </c>
      <c r="D233" s="8">
        <v>54500</v>
      </c>
      <c r="E233" t="str">
        <f>VLOOKUP($A233,'[1]Complete product listing'!$A:$G,7,FALSE)</f>
        <v>price decrease</v>
      </c>
      <c r="F233" t="str">
        <f t="shared" ca="1" si="42"/>
        <v/>
      </c>
      <c r="G233" t="str">
        <f t="shared" ca="1" si="45"/>
        <v/>
      </c>
      <c r="H233" t="str">
        <f t="shared" ca="1" si="45"/>
        <v/>
      </c>
      <c r="I233" t="str">
        <f t="shared" ca="1" si="45"/>
        <v/>
      </c>
      <c r="J233" t="str">
        <f t="shared" ca="1" si="45"/>
        <v/>
      </c>
      <c r="K233" t="str">
        <f t="shared" ca="1" si="45"/>
        <v/>
      </c>
      <c r="L233">
        <f t="shared" ca="1" si="45"/>
        <v>0</v>
      </c>
      <c r="M233" t="str">
        <f t="shared" ca="1" si="45"/>
        <v/>
      </c>
      <c r="N233" t="str">
        <f t="shared" ca="1" si="45"/>
        <v/>
      </c>
      <c r="O233" t="str">
        <f t="shared" ca="1" si="45"/>
        <v/>
      </c>
      <c r="P233" t="str">
        <f t="shared" ca="1" si="45"/>
        <v/>
      </c>
      <c r="Q233" t="str">
        <f t="shared" ca="1" si="45"/>
        <v/>
      </c>
      <c r="R233" t="str">
        <f t="shared" ca="1" si="45"/>
        <v/>
      </c>
      <c r="S233" t="str">
        <f t="shared" ca="1" si="45"/>
        <v/>
      </c>
      <c r="T233" t="str">
        <f t="shared" ca="1" si="45"/>
        <v/>
      </c>
      <c r="U233" t="str">
        <f t="shared" ca="1" si="45"/>
        <v/>
      </c>
      <c r="V233" t="str">
        <f t="shared" ca="1" si="45"/>
        <v/>
      </c>
      <c r="W233" t="e">
        <f t="shared" ca="1" si="43"/>
        <v>#DIV/0!</v>
      </c>
    </row>
    <row r="234" spans="1:23">
      <c r="A234" s="13" t="s">
        <v>72</v>
      </c>
      <c r="B234" t="s">
        <v>73</v>
      </c>
      <c r="C234" t="s">
        <v>74</v>
      </c>
      <c r="D234" s="8">
        <v>19600</v>
      </c>
      <c r="E234" t="str">
        <f>VLOOKUP($A234,'[1]Complete product listing'!$A:$G,7,FALSE)</f>
        <v>no change</v>
      </c>
      <c r="F234">
        <f t="shared" ca="1" si="42"/>
        <v>0</v>
      </c>
      <c r="G234" t="str">
        <f t="shared" ca="1" si="45"/>
        <v/>
      </c>
      <c r="H234" t="str">
        <f t="shared" ca="1" si="45"/>
        <v/>
      </c>
      <c r="I234" t="str">
        <f t="shared" ca="1" si="45"/>
        <v/>
      </c>
      <c r="J234" t="str">
        <f t="shared" ca="1" si="45"/>
        <v/>
      </c>
      <c r="K234" t="str">
        <f t="shared" ca="1" si="45"/>
        <v/>
      </c>
      <c r="L234" t="str">
        <f t="shared" ca="1" si="45"/>
        <v/>
      </c>
      <c r="M234" t="str">
        <f t="shared" ca="1" si="45"/>
        <v/>
      </c>
      <c r="N234" t="str">
        <f t="shared" ca="1" si="45"/>
        <v/>
      </c>
      <c r="O234" t="str">
        <f t="shared" ca="1" si="45"/>
        <v/>
      </c>
      <c r="P234" t="str">
        <f t="shared" ca="1" si="45"/>
        <v/>
      </c>
      <c r="Q234" t="str">
        <f t="shared" ca="1" si="45"/>
        <v/>
      </c>
      <c r="R234" t="str">
        <f t="shared" ca="1" si="45"/>
        <v/>
      </c>
      <c r="S234" t="str">
        <f t="shared" ca="1" si="45"/>
        <v/>
      </c>
      <c r="T234" t="str">
        <f t="shared" ca="1" si="45"/>
        <v/>
      </c>
      <c r="U234" t="str">
        <f t="shared" ca="1" si="45"/>
        <v/>
      </c>
      <c r="V234" t="str">
        <f t="shared" ca="1" si="45"/>
        <v/>
      </c>
      <c r="W234" t="e">
        <f t="shared" ca="1" si="43"/>
        <v>#DIV/0!</v>
      </c>
    </row>
    <row r="235" spans="1:23">
      <c r="A235" s="13" t="s">
        <v>289</v>
      </c>
      <c r="B235" t="s">
        <v>290</v>
      </c>
      <c r="C235" t="s">
        <v>291</v>
      </c>
      <c r="D235" s="8">
        <v>17700</v>
      </c>
      <c r="E235" t="str">
        <f>VLOOKUP($A235,'[1]Complete product listing'!$A:$G,7,FALSE)</f>
        <v>no change</v>
      </c>
      <c r="F235" t="str">
        <f t="shared" ca="1" si="42"/>
        <v/>
      </c>
      <c r="G235" t="str">
        <f t="shared" ca="1" si="45"/>
        <v/>
      </c>
      <c r="H235" t="str">
        <f t="shared" ca="1" si="45"/>
        <v/>
      </c>
      <c r="I235">
        <f t="shared" ca="1" si="45"/>
        <v>0</v>
      </c>
      <c r="J235" t="str">
        <f t="shared" ca="1" si="45"/>
        <v/>
      </c>
      <c r="K235" t="str">
        <f t="shared" ca="1" si="45"/>
        <v/>
      </c>
      <c r="L235" t="str">
        <f t="shared" ca="1" si="45"/>
        <v/>
      </c>
      <c r="M235" t="str">
        <f t="shared" ca="1" si="45"/>
        <v/>
      </c>
      <c r="N235" t="str">
        <f t="shared" ca="1" si="45"/>
        <v/>
      </c>
      <c r="O235" t="str">
        <f t="shared" ca="1" si="45"/>
        <v/>
      </c>
      <c r="P235" t="str">
        <f t="shared" ca="1" si="45"/>
        <v/>
      </c>
      <c r="Q235" t="str">
        <f t="shared" ca="1" si="45"/>
        <v/>
      </c>
      <c r="R235" t="str">
        <f t="shared" ca="1" si="45"/>
        <v/>
      </c>
      <c r="S235" t="str">
        <f t="shared" ca="1" si="45"/>
        <v/>
      </c>
      <c r="T235" t="str">
        <f t="shared" ca="1" si="45"/>
        <v/>
      </c>
      <c r="U235" t="str">
        <f t="shared" ca="1" si="45"/>
        <v/>
      </c>
      <c r="V235" t="str">
        <f t="shared" ca="1" si="45"/>
        <v/>
      </c>
      <c r="W235" t="e">
        <f t="shared" ca="1" si="43"/>
        <v>#DIV/0!</v>
      </c>
    </row>
    <row r="236" spans="1:23">
      <c r="A236" s="13" t="s">
        <v>722</v>
      </c>
      <c r="B236" t="s">
        <v>723</v>
      </c>
      <c r="C236" t="s">
        <v>721</v>
      </c>
      <c r="D236" s="8">
        <v>4610</v>
      </c>
      <c r="E236" t="str">
        <f>VLOOKUP($A236,'[1]Complete product listing'!$A:$G,7,FALSE)</f>
        <v>no change</v>
      </c>
      <c r="F236" t="str">
        <f t="shared" ca="1" si="42"/>
        <v/>
      </c>
      <c r="G236" t="str">
        <f t="shared" ca="1" si="42"/>
        <v/>
      </c>
      <c r="H236" t="str">
        <f t="shared" ca="1" si="42"/>
        <v/>
      </c>
      <c r="I236" t="str">
        <f t="shared" ca="1" si="42"/>
        <v/>
      </c>
      <c r="J236" t="str">
        <f t="shared" ca="1" si="42"/>
        <v/>
      </c>
      <c r="K236" t="str">
        <f t="shared" ca="1" si="42"/>
        <v/>
      </c>
      <c r="L236" t="str">
        <f t="shared" ca="1" si="42"/>
        <v/>
      </c>
      <c r="M236">
        <f t="shared" ca="1" si="42"/>
        <v>0</v>
      </c>
      <c r="N236">
        <f t="shared" ca="1" si="42"/>
        <v>0</v>
      </c>
      <c r="O236" t="str">
        <f t="shared" ca="1" si="42"/>
        <v/>
      </c>
      <c r="P236" t="str">
        <f t="shared" ca="1" si="42"/>
        <v/>
      </c>
      <c r="Q236" t="str">
        <f t="shared" ca="1" si="42"/>
        <v/>
      </c>
      <c r="R236" t="str">
        <f t="shared" ca="1" si="42"/>
        <v/>
      </c>
      <c r="S236" t="str">
        <f t="shared" ca="1" si="42"/>
        <v/>
      </c>
      <c r="T236" t="str">
        <f t="shared" ca="1" si="42"/>
        <v/>
      </c>
      <c r="U236" t="str">
        <f t="shared" ca="1" si="42"/>
        <v/>
      </c>
      <c r="V236" t="str">
        <f t="shared" ref="G236:V244" ca="1" si="46">IFERROR(INDEX(INDIRECT("'"&amp;V$1&amp;"'!$G:$G"),MATCH($A236,INDIRECT("'"&amp;V$1&amp;"'!$B:$B"),0)),"")</f>
        <v/>
      </c>
      <c r="W236" t="e">
        <f t="shared" ca="1" si="43"/>
        <v>#DIV/0!</v>
      </c>
    </row>
    <row r="237" spans="1:23">
      <c r="A237" s="13" t="s">
        <v>719</v>
      </c>
      <c r="B237" t="s">
        <v>720</v>
      </c>
      <c r="C237" t="s">
        <v>721</v>
      </c>
      <c r="D237" s="8">
        <v>4610</v>
      </c>
      <c r="E237" t="str">
        <f>VLOOKUP($A237,'[1]Complete product listing'!$A:$G,7,FALSE)</f>
        <v>no change</v>
      </c>
      <c r="F237" t="str">
        <f t="shared" ca="1" si="42"/>
        <v/>
      </c>
      <c r="G237" t="str">
        <f t="shared" ca="1" si="46"/>
        <v/>
      </c>
      <c r="H237" t="str">
        <f t="shared" ca="1" si="46"/>
        <v/>
      </c>
      <c r="I237" t="str">
        <f t="shared" ca="1" si="46"/>
        <v/>
      </c>
      <c r="J237" t="str">
        <f t="shared" ca="1" si="46"/>
        <v/>
      </c>
      <c r="K237" t="str">
        <f t="shared" ca="1" si="46"/>
        <v/>
      </c>
      <c r="L237" t="str">
        <f t="shared" ca="1" si="46"/>
        <v/>
      </c>
      <c r="M237">
        <f t="shared" ca="1" si="46"/>
        <v>0</v>
      </c>
      <c r="N237">
        <f t="shared" ca="1" si="46"/>
        <v>0</v>
      </c>
      <c r="O237" t="str">
        <f t="shared" ca="1" si="46"/>
        <v/>
      </c>
      <c r="P237" t="str">
        <f t="shared" ca="1" si="46"/>
        <v/>
      </c>
      <c r="Q237" t="str">
        <f t="shared" ca="1" si="46"/>
        <v/>
      </c>
      <c r="R237" t="str">
        <f t="shared" ca="1" si="46"/>
        <v/>
      </c>
      <c r="S237" t="str">
        <f t="shared" ca="1" si="46"/>
        <v/>
      </c>
      <c r="T237" t="str">
        <f t="shared" ca="1" si="46"/>
        <v/>
      </c>
      <c r="U237" t="str">
        <f t="shared" ca="1" si="46"/>
        <v/>
      </c>
      <c r="V237" t="str">
        <f t="shared" ca="1" si="46"/>
        <v/>
      </c>
      <c r="W237" t="e">
        <f t="shared" ca="1" si="43"/>
        <v>#DIV/0!</v>
      </c>
    </row>
    <row r="238" spans="1:23">
      <c r="A238" s="13" t="s">
        <v>679</v>
      </c>
      <c r="B238" t="s">
        <v>680</v>
      </c>
      <c r="C238" t="s">
        <v>396</v>
      </c>
      <c r="D238" s="8">
        <v>118500</v>
      </c>
      <c r="E238" t="str">
        <f>VLOOKUP($A238,'[1]Complete product listing'!$A:$G,7,FALSE)</f>
        <v>no change</v>
      </c>
      <c r="F238" t="str">
        <f t="shared" ca="1" si="42"/>
        <v/>
      </c>
      <c r="G238" t="str">
        <f t="shared" ca="1" si="46"/>
        <v/>
      </c>
      <c r="H238" t="str">
        <f t="shared" ca="1" si="46"/>
        <v/>
      </c>
      <c r="I238" t="str">
        <f t="shared" ca="1" si="46"/>
        <v/>
      </c>
      <c r="J238" t="str">
        <f t="shared" ca="1" si="46"/>
        <v/>
      </c>
      <c r="K238" t="str">
        <f t="shared" ca="1" si="46"/>
        <v/>
      </c>
      <c r="L238" t="str">
        <f t="shared" ca="1" si="46"/>
        <v/>
      </c>
      <c r="M238">
        <f t="shared" ca="1" si="46"/>
        <v>0</v>
      </c>
      <c r="N238" t="str">
        <f t="shared" ca="1" si="46"/>
        <v/>
      </c>
      <c r="O238" t="str">
        <f t="shared" ca="1" si="46"/>
        <v/>
      </c>
      <c r="P238" t="str">
        <f t="shared" ca="1" si="46"/>
        <v/>
      </c>
      <c r="Q238" t="str">
        <f t="shared" ca="1" si="46"/>
        <v/>
      </c>
      <c r="R238" t="str">
        <f t="shared" ca="1" si="46"/>
        <v/>
      </c>
      <c r="S238" t="str">
        <f t="shared" ca="1" si="46"/>
        <v/>
      </c>
      <c r="T238" t="str">
        <f t="shared" ca="1" si="46"/>
        <v/>
      </c>
      <c r="U238" t="str">
        <f t="shared" ca="1" si="46"/>
        <v/>
      </c>
      <c r="V238" t="str">
        <f t="shared" ca="1" si="46"/>
        <v/>
      </c>
      <c r="W238" t="e">
        <f t="shared" ca="1" si="43"/>
        <v>#DIV/0!</v>
      </c>
    </row>
    <row r="239" spans="1:23">
      <c r="A239" s="13" t="s">
        <v>683</v>
      </c>
      <c r="B239" t="s">
        <v>684</v>
      </c>
      <c r="C239" t="s">
        <v>642</v>
      </c>
      <c r="D239" s="8">
        <v>131600</v>
      </c>
      <c r="E239" t="str">
        <f>VLOOKUP($A239,'[1]Complete product listing'!$A:$G,7,FALSE)</f>
        <v>no change</v>
      </c>
      <c r="F239" t="str">
        <f t="shared" ca="1" si="42"/>
        <v/>
      </c>
      <c r="G239" t="str">
        <f t="shared" ca="1" si="46"/>
        <v/>
      </c>
      <c r="H239" t="str">
        <f t="shared" ca="1" si="46"/>
        <v/>
      </c>
      <c r="I239" t="str">
        <f t="shared" ca="1" si="46"/>
        <v/>
      </c>
      <c r="J239" t="str">
        <f t="shared" ca="1" si="46"/>
        <v/>
      </c>
      <c r="K239" t="str">
        <f t="shared" ca="1" si="46"/>
        <v/>
      </c>
      <c r="L239" t="str">
        <f t="shared" ca="1" si="46"/>
        <v/>
      </c>
      <c r="M239">
        <f t="shared" ca="1" si="46"/>
        <v>0</v>
      </c>
      <c r="N239" t="str">
        <f t="shared" ca="1" si="46"/>
        <v/>
      </c>
      <c r="O239" t="str">
        <f t="shared" ca="1" si="46"/>
        <v/>
      </c>
      <c r="P239" t="str">
        <f t="shared" ca="1" si="46"/>
        <v/>
      </c>
      <c r="Q239" t="str">
        <f t="shared" ca="1" si="46"/>
        <v/>
      </c>
      <c r="R239" t="str">
        <f t="shared" ca="1" si="46"/>
        <v/>
      </c>
      <c r="S239" t="str">
        <f t="shared" ca="1" si="46"/>
        <v/>
      </c>
      <c r="T239" t="str">
        <f t="shared" ca="1" si="46"/>
        <v/>
      </c>
      <c r="U239" t="str">
        <f t="shared" ca="1" si="46"/>
        <v/>
      </c>
      <c r="V239" t="str">
        <f t="shared" ca="1" si="46"/>
        <v/>
      </c>
      <c r="W239" t="e">
        <f t="shared" ca="1" si="43"/>
        <v>#DIV/0!</v>
      </c>
    </row>
    <row r="240" spans="1:23">
      <c r="A240" s="13" t="s">
        <v>699</v>
      </c>
      <c r="B240" t="s">
        <v>700</v>
      </c>
      <c r="C240" t="s">
        <v>664</v>
      </c>
      <c r="D240" s="8">
        <v>131600</v>
      </c>
      <c r="E240" t="str">
        <f>VLOOKUP($A240,'[1]Complete product listing'!$A:$G,7,FALSE)</f>
        <v>no change</v>
      </c>
      <c r="F240" t="str">
        <f t="shared" ca="1" si="42"/>
        <v/>
      </c>
      <c r="G240" t="str">
        <f t="shared" ca="1" si="46"/>
        <v/>
      </c>
      <c r="H240" t="str">
        <f t="shared" ca="1" si="46"/>
        <v/>
      </c>
      <c r="I240" t="str">
        <f t="shared" ca="1" si="46"/>
        <v/>
      </c>
      <c r="J240" t="str">
        <f t="shared" ca="1" si="46"/>
        <v/>
      </c>
      <c r="K240" t="str">
        <f t="shared" ca="1" si="46"/>
        <v/>
      </c>
      <c r="L240" t="str">
        <f t="shared" ca="1" si="46"/>
        <v/>
      </c>
      <c r="M240">
        <f t="shared" ca="1" si="46"/>
        <v>0</v>
      </c>
      <c r="N240" t="str">
        <f t="shared" ca="1" si="46"/>
        <v/>
      </c>
      <c r="O240" t="str">
        <f t="shared" ca="1" si="46"/>
        <v/>
      </c>
      <c r="P240" t="str">
        <f t="shared" ca="1" si="46"/>
        <v/>
      </c>
      <c r="Q240" t="str">
        <f t="shared" ca="1" si="46"/>
        <v/>
      </c>
      <c r="R240" t="str">
        <f t="shared" ca="1" si="46"/>
        <v/>
      </c>
      <c r="S240" t="str">
        <f t="shared" ca="1" si="46"/>
        <v/>
      </c>
      <c r="T240" t="str">
        <f t="shared" ca="1" si="46"/>
        <v/>
      </c>
      <c r="U240" t="str">
        <f t="shared" ca="1" si="46"/>
        <v/>
      </c>
      <c r="V240" t="str">
        <f t="shared" ca="1" si="46"/>
        <v/>
      </c>
      <c r="W240" t="e">
        <f t="shared" ca="1" si="43"/>
        <v>#DIV/0!</v>
      </c>
    </row>
    <row r="241" spans="1:23">
      <c r="A241" s="13" t="s">
        <v>691</v>
      </c>
      <c r="B241" t="s">
        <v>692</v>
      </c>
      <c r="C241" t="s">
        <v>422</v>
      </c>
      <c r="D241" s="8">
        <v>130300</v>
      </c>
      <c r="E241" t="str">
        <f>VLOOKUP($A241,'[1]Complete product listing'!$A:$G,7,FALSE)</f>
        <v>no change</v>
      </c>
      <c r="F241" t="str">
        <f t="shared" ca="1" si="42"/>
        <v/>
      </c>
      <c r="G241" t="str">
        <f t="shared" ca="1" si="46"/>
        <v/>
      </c>
      <c r="H241" t="str">
        <f t="shared" ca="1" si="46"/>
        <v/>
      </c>
      <c r="I241" t="str">
        <f t="shared" ca="1" si="46"/>
        <v/>
      </c>
      <c r="J241" t="str">
        <f t="shared" ca="1" si="46"/>
        <v/>
      </c>
      <c r="K241" t="str">
        <f t="shared" ca="1" si="46"/>
        <v/>
      </c>
      <c r="L241" t="str">
        <f t="shared" ca="1" si="46"/>
        <v/>
      </c>
      <c r="M241">
        <f t="shared" ca="1" si="46"/>
        <v>0</v>
      </c>
      <c r="N241" t="str">
        <f t="shared" ca="1" si="46"/>
        <v/>
      </c>
      <c r="O241" t="str">
        <f t="shared" ca="1" si="46"/>
        <v/>
      </c>
      <c r="P241" t="str">
        <f t="shared" ca="1" si="46"/>
        <v/>
      </c>
      <c r="Q241" t="str">
        <f t="shared" ca="1" si="46"/>
        <v/>
      </c>
      <c r="R241" t="str">
        <f t="shared" ca="1" si="46"/>
        <v/>
      </c>
      <c r="S241" t="str">
        <f t="shared" ca="1" si="46"/>
        <v/>
      </c>
      <c r="T241" t="str">
        <f t="shared" ca="1" si="46"/>
        <v/>
      </c>
      <c r="U241" t="str">
        <f t="shared" ca="1" si="46"/>
        <v/>
      </c>
      <c r="V241" t="str">
        <f t="shared" ca="1" si="46"/>
        <v/>
      </c>
      <c r="W241" t="e">
        <f t="shared" ca="1" si="43"/>
        <v>#DIV/0!</v>
      </c>
    </row>
    <row r="242" spans="1:23">
      <c r="A242" s="13" t="s">
        <v>707</v>
      </c>
      <c r="B242" t="s">
        <v>708</v>
      </c>
      <c r="C242" t="s">
        <v>457</v>
      </c>
      <c r="D242" s="8">
        <v>130300</v>
      </c>
      <c r="E242" t="str">
        <f>VLOOKUP($A242,'[1]Complete product listing'!$A:$G,7,FALSE)</f>
        <v>no change</v>
      </c>
      <c r="F242" t="str">
        <f t="shared" ca="1" si="42"/>
        <v/>
      </c>
      <c r="G242" t="str">
        <f t="shared" ca="1" si="46"/>
        <v/>
      </c>
      <c r="H242" t="str">
        <f t="shared" ca="1" si="46"/>
        <v/>
      </c>
      <c r="I242" t="str">
        <f t="shared" ca="1" si="46"/>
        <v/>
      </c>
      <c r="J242" t="str">
        <f t="shared" ca="1" si="46"/>
        <v/>
      </c>
      <c r="K242" t="str">
        <f t="shared" ca="1" si="46"/>
        <v/>
      </c>
      <c r="L242" t="str">
        <f t="shared" ca="1" si="46"/>
        <v/>
      </c>
      <c r="M242">
        <f t="shared" ca="1" si="46"/>
        <v>0</v>
      </c>
      <c r="N242" t="str">
        <f t="shared" ca="1" si="46"/>
        <v/>
      </c>
      <c r="O242" t="str">
        <f t="shared" ca="1" si="46"/>
        <v/>
      </c>
      <c r="P242" t="str">
        <f t="shared" ca="1" si="46"/>
        <v/>
      </c>
      <c r="Q242" t="str">
        <f t="shared" ca="1" si="46"/>
        <v/>
      </c>
      <c r="R242" t="str">
        <f t="shared" ca="1" si="46"/>
        <v/>
      </c>
      <c r="S242" t="str">
        <f t="shared" ca="1" si="46"/>
        <v/>
      </c>
      <c r="T242" t="str">
        <f t="shared" ca="1" si="46"/>
        <v/>
      </c>
      <c r="U242" t="str">
        <f t="shared" ca="1" si="46"/>
        <v/>
      </c>
      <c r="V242" t="str">
        <f t="shared" ca="1" si="46"/>
        <v/>
      </c>
      <c r="W242" t="e">
        <f t="shared" ca="1" si="43"/>
        <v>#DIV/0!</v>
      </c>
    </row>
    <row r="243" spans="1:23">
      <c r="A243" s="13" t="s">
        <v>695</v>
      </c>
      <c r="B243" t="s">
        <v>696</v>
      </c>
      <c r="C243" t="s">
        <v>658</v>
      </c>
      <c r="D243" s="8">
        <v>118500</v>
      </c>
      <c r="E243" t="str">
        <f>VLOOKUP($A243,'[1]Complete product listing'!$A:$G,7,FALSE)</f>
        <v>no change</v>
      </c>
      <c r="F243" t="str">
        <f t="shared" ca="1" si="42"/>
        <v/>
      </c>
      <c r="G243" t="str">
        <f t="shared" ca="1" si="46"/>
        <v/>
      </c>
      <c r="H243" t="str">
        <f t="shared" ca="1" si="46"/>
        <v/>
      </c>
      <c r="I243" t="str">
        <f t="shared" ca="1" si="46"/>
        <v/>
      </c>
      <c r="J243" t="str">
        <f t="shared" ca="1" si="46"/>
        <v/>
      </c>
      <c r="K243" t="str">
        <f t="shared" ca="1" si="46"/>
        <v/>
      </c>
      <c r="L243" t="str">
        <f t="shared" ca="1" si="46"/>
        <v/>
      </c>
      <c r="M243">
        <f t="shared" ca="1" si="46"/>
        <v>0</v>
      </c>
      <c r="N243" t="str">
        <f t="shared" ca="1" si="46"/>
        <v/>
      </c>
      <c r="O243" t="str">
        <f t="shared" ca="1" si="46"/>
        <v/>
      </c>
      <c r="P243" t="str">
        <f t="shared" ca="1" si="46"/>
        <v/>
      </c>
      <c r="Q243" t="str">
        <f t="shared" ca="1" si="46"/>
        <v/>
      </c>
      <c r="R243" t="str">
        <f t="shared" ca="1" si="46"/>
        <v/>
      </c>
      <c r="S243" t="str">
        <f t="shared" ca="1" si="46"/>
        <v/>
      </c>
      <c r="T243" t="str">
        <f t="shared" ca="1" si="46"/>
        <v/>
      </c>
      <c r="U243" t="str">
        <f t="shared" ca="1" si="46"/>
        <v/>
      </c>
      <c r="V243" t="str">
        <f t="shared" ca="1" si="46"/>
        <v/>
      </c>
      <c r="W243" t="e">
        <f t="shared" ca="1" si="43"/>
        <v>#DIV/0!</v>
      </c>
    </row>
    <row r="244" spans="1:23">
      <c r="A244" s="13" t="s">
        <v>687</v>
      </c>
      <c r="B244" t="s">
        <v>688</v>
      </c>
      <c r="C244" t="s">
        <v>648</v>
      </c>
      <c r="D244" s="8">
        <v>126600</v>
      </c>
      <c r="E244" t="str">
        <f>VLOOKUP($A244,'[1]Complete product listing'!$A:$G,7,FALSE)</f>
        <v>no change</v>
      </c>
      <c r="F244" t="str">
        <f t="shared" ca="1" si="42"/>
        <v/>
      </c>
      <c r="G244" t="str">
        <f t="shared" ca="1" si="46"/>
        <v/>
      </c>
      <c r="H244" t="str">
        <f t="shared" ca="1" si="46"/>
        <v/>
      </c>
      <c r="I244" t="str">
        <f t="shared" ca="1" si="46"/>
        <v/>
      </c>
      <c r="J244" t="str">
        <f t="shared" ca="1" si="46"/>
        <v/>
      </c>
      <c r="K244" t="str">
        <f t="shared" ca="1" si="46"/>
        <v/>
      </c>
      <c r="L244" t="str">
        <f t="shared" ca="1" si="46"/>
        <v/>
      </c>
      <c r="M244">
        <f t="shared" ca="1" si="46"/>
        <v>0</v>
      </c>
      <c r="N244" t="str">
        <f t="shared" ca="1" si="46"/>
        <v/>
      </c>
      <c r="O244" t="str">
        <f t="shared" ca="1" si="46"/>
        <v/>
      </c>
      <c r="P244" t="str">
        <f t="shared" ca="1" si="46"/>
        <v/>
      </c>
      <c r="Q244" t="str">
        <f t="shared" ca="1" si="46"/>
        <v/>
      </c>
      <c r="R244" t="str">
        <f t="shared" ca="1" si="46"/>
        <v/>
      </c>
      <c r="S244" t="str">
        <f t="shared" ca="1" si="46"/>
        <v/>
      </c>
      <c r="T244" t="str">
        <f t="shared" ca="1" si="46"/>
        <v/>
      </c>
      <c r="U244" t="str">
        <f t="shared" ref="G244:V252" ca="1" si="47">IFERROR(INDEX(INDIRECT("'"&amp;U$1&amp;"'!$G:$G"),MATCH($A244,INDIRECT("'"&amp;U$1&amp;"'!$B:$B"),0)),"")</f>
        <v/>
      </c>
      <c r="V244" t="str">
        <f t="shared" ca="1" si="47"/>
        <v/>
      </c>
      <c r="W244" t="e">
        <f t="shared" ca="1" si="43"/>
        <v>#DIV/0!</v>
      </c>
    </row>
    <row r="245" spans="1:23">
      <c r="A245" s="13" t="s">
        <v>703</v>
      </c>
      <c r="B245" t="s">
        <v>704</v>
      </c>
      <c r="C245" t="s">
        <v>670</v>
      </c>
      <c r="D245" s="8">
        <v>126600</v>
      </c>
      <c r="E245" t="str">
        <f>VLOOKUP($A245,'[1]Complete product listing'!$A:$G,7,FALSE)</f>
        <v>no change</v>
      </c>
      <c r="F245" t="str">
        <f t="shared" ca="1" si="42"/>
        <v/>
      </c>
      <c r="G245" t="str">
        <f t="shared" ca="1" si="47"/>
        <v/>
      </c>
      <c r="H245" t="str">
        <f t="shared" ca="1" si="47"/>
        <v/>
      </c>
      <c r="I245" t="str">
        <f t="shared" ca="1" si="47"/>
        <v/>
      </c>
      <c r="J245" t="str">
        <f t="shared" ca="1" si="47"/>
        <v/>
      </c>
      <c r="K245" t="str">
        <f t="shared" ca="1" si="47"/>
        <v/>
      </c>
      <c r="L245" t="str">
        <f t="shared" ca="1" si="47"/>
        <v/>
      </c>
      <c r="M245">
        <f t="shared" ca="1" si="47"/>
        <v>0</v>
      </c>
      <c r="N245" t="str">
        <f t="shared" ca="1" si="47"/>
        <v/>
      </c>
      <c r="O245" t="str">
        <f t="shared" ca="1" si="47"/>
        <v/>
      </c>
      <c r="P245" t="str">
        <f t="shared" ca="1" si="47"/>
        <v/>
      </c>
      <c r="Q245" t="str">
        <f t="shared" ca="1" si="47"/>
        <v/>
      </c>
      <c r="R245" t="str">
        <f t="shared" ca="1" si="47"/>
        <v/>
      </c>
      <c r="S245" t="str">
        <f t="shared" ca="1" si="47"/>
        <v/>
      </c>
      <c r="T245" t="str">
        <f t="shared" ca="1" si="47"/>
        <v/>
      </c>
      <c r="U245" t="str">
        <f t="shared" ca="1" si="47"/>
        <v/>
      </c>
      <c r="V245" t="str">
        <f t="shared" ca="1" si="47"/>
        <v/>
      </c>
      <c r="W245" t="e">
        <f t="shared" ca="1" si="43"/>
        <v>#DIV/0!</v>
      </c>
    </row>
    <row r="246" spans="1:23">
      <c r="A246" s="13" t="s">
        <v>681</v>
      </c>
      <c r="B246" t="s">
        <v>682</v>
      </c>
      <c r="C246" t="s">
        <v>470</v>
      </c>
      <c r="D246" s="8">
        <v>144800</v>
      </c>
      <c r="E246" t="str">
        <f>VLOOKUP($A246,'[1]Complete product listing'!$A:$G,7,FALSE)</f>
        <v>no change</v>
      </c>
      <c r="F246" t="str">
        <f t="shared" ref="F246:F285" ca="1" si="48">IFERROR(INDEX(INDIRECT("'"&amp;F$1&amp;"'!$G:$G"),MATCH($A246,INDIRECT("'"&amp;F$1&amp;"'!$B:$B"),0)),"")</f>
        <v/>
      </c>
      <c r="G246" t="str">
        <f t="shared" ca="1" si="47"/>
        <v/>
      </c>
      <c r="H246" t="str">
        <f t="shared" ca="1" si="47"/>
        <v/>
      </c>
      <c r="I246" t="str">
        <f t="shared" ca="1" si="47"/>
        <v/>
      </c>
      <c r="J246" t="str">
        <f t="shared" ca="1" si="47"/>
        <v/>
      </c>
      <c r="K246" t="str">
        <f t="shared" ca="1" si="47"/>
        <v/>
      </c>
      <c r="L246" t="str">
        <f t="shared" ca="1" si="47"/>
        <v/>
      </c>
      <c r="M246">
        <f t="shared" ca="1" si="47"/>
        <v>0</v>
      </c>
      <c r="N246" t="str">
        <f t="shared" ca="1" si="47"/>
        <v/>
      </c>
      <c r="O246" t="str">
        <f t="shared" ca="1" si="47"/>
        <v/>
      </c>
      <c r="P246" t="str">
        <f t="shared" ca="1" si="47"/>
        <v/>
      </c>
      <c r="Q246" t="str">
        <f t="shared" ca="1" si="47"/>
        <v/>
      </c>
      <c r="R246" t="str">
        <f t="shared" ca="1" si="47"/>
        <v/>
      </c>
      <c r="S246" t="str">
        <f t="shared" ca="1" si="47"/>
        <v/>
      </c>
      <c r="T246" t="str">
        <f t="shared" ca="1" si="47"/>
        <v/>
      </c>
      <c r="U246" t="str">
        <f t="shared" ca="1" si="47"/>
        <v/>
      </c>
      <c r="V246" t="str">
        <f t="shared" ca="1" si="47"/>
        <v/>
      </c>
      <c r="W246" t="e">
        <f t="shared" ref="W246:W285" ca="1" si="49">MAX(F246:V246)/MIN(F246:V246)</f>
        <v>#DIV/0!</v>
      </c>
    </row>
    <row r="247" spans="1:23">
      <c r="A247" s="13" t="s">
        <v>685</v>
      </c>
      <c r="B247" t="s">
        <v>686</v>
      </c>
      <c r="C247" t="s">
        <v>645</v>
      </c>
      <c r="D247" s="8">
        <v>157900</v>
      </c>
      <c r="E247" t="str">
        <f>VLOOKUP($A247,'[1]Complete product listing'!$A:$G,7,FALSE)</f>
        <v>no change</v>
      </c>
      <c r="F247" t="str">
        <f t="shared" ca="1" si="48"/>
        <v/>
      </c>
      <c r="G247" t="str">
        <f t="shared" ca="1" si="47"/>
        <v/>
      </c>
      <c r="H247" t="str">
        <f t="shared" ca="1" si="47"/>
        <v/>
      </c>
      <c r="I247" t="str">
        <f t="shared" ca="1" si="47"/>
        <v/>
      </c>
      <c r="J247" t="str">
        <f t="shared" ca="1" si="47"/>
        <v/>
      </c>
      <c r="K247" t="str">
        <f t="shared" ca="1" si="47"/>
        <v/>
      </c>
      <c r="L247" t="str">
        <f t="shared" ca="1" si="47"/>
        <v/>
      </c>
      <c r="M247">
        <f t="shared" ca="1" si="47"/>
        <v>0</v>
      </c>
      <c r="N247" t="str">
        <f t="shared" ca="1" si="47"/>
        <v/>
      </c>
      <c r="O247" t="str">
        <f t="shared" ca="1" si="47"/>
        <v/>
      </c>
      <c r="P247" t="str">
        <f t="shared" ca="1" si="47"/>
        <v/>
      </c>
      <c r="Q247" t="str">
        <f t="shared" ca="1" si="47"/>
        <v/>
      </c>
      <c r="R247" t="str">
        <f t="shared" ca="1" si="47"/>
        <v/>
      </c>
      <c r="S247" t="str">
        <f t="shared" ca="1" si="47"/>
        <v/>
      </c>
      <c r="T247" t="str">
        <f t="shared" ca="1" si="47"/>
        <v/>
      </c>
      <c r="U247" t="str">
        <f t="shared" ca="1" si="47"/>
        <v/>
      </c>
      <c r="V247" t="str">
        <f t="shared" ca="1" si="47"/>
        <v/>
      </c>
      <c r="W247" t="e">
        <f t="shared" ca="1" si="49"/>
        <v>#DIV/0!</v>
      </c>
    </row>
    <row r="248" spans="1:23">
      <c r="A248" s="13" t="s">
        <v>701</v>
      </c>
      <c r="B248" t="s">
        <v>702</v>
      </c>
      <c r="C248" t="s">
        <v>667</v>
      </c>
      <c r="D248" s="8">
        <v>157900</v>
      </c>
      <c r="E248" t="str">
        <f>VLOOKUP($A248,'[1]Complete product listing'!$A:$G,7,FALSE)</f>
        <v>no change</v>
      </c>
      <c r="F248" t="str">
        <f t="shared" ca="1" si="48"/>
        <v/>
      </c>
      <c r="G248" t="str">
        <f t="shared" ca="1" si="47"/>
        <v/>
      </c>
      <c r="H248" t="str">
        <f t="shared" ca="1" si="47"/>
        <v/>
      </c>
      <c r="I248" t="str">
        <f t="shared" ca="1" si="47"/>
        <v/>
      </c>
      <c r="J248" t="str">
        <f t="shared" ca="1" si="47"/>
        <v/>
      </c>
      <c r="K248" t="str">
        <f t="shared" ca="1" si="47"/>
        <v/>
      </c>
      <c r="L248" t="str">
        <f t="shared" ca="1" si="47"/>
        <v/>
      </c>
      <c r="M248">
        <f t="shared" ca="1" si="47"/>
        <v>0</v>
      </c>
      <c r="N248" t="str">
        <f t="shared" ca="1" si="47"/>
        <v/>
      </c>
      <c r="O248" t="str">
        <f t="shared" ca="1" si="47"/>
        <v/>
      </c>
      <c r="P248" t="str">
        <f t="shared" ca="1" si="47"/>
        <v/>
      </c>
      <c r="Q248" t="str">
        <f t="shared" ca="1" si="47"/>
        <v/>
      </c>
      <c r="R248" t="str">
        <f t="shared" ca="1" si="47"/>
        <v/>
      </c>
      <c r="S248" t="str">
        <f t="shared" ca="1" si="47"/>
        <v/>
      </c>
      <c r="T248" t="str">
        <f t="shared" ca="1" si="47"/>
        <v/>
      </c>
      <c r="U248" t="str">
        <f t="shared" ca="1" si="47"/>
        <v/>
      </c>
      <c r="V248" t="str">
        <f t="shared" ca="1" si="47"/>
        <v/>
      </c>
      <c r="W248" t="e">
        <f t="shared" ca="1" si="49"/>
        <v>#DIV/0!</v>
      </c>
    </row>
    <row r="249" spans="1:23">
      <c r="A249" s="13" t="s">
        <v>693</v>
      </c>
      <c r="B249" t="s">
        <v>694</v>
      </c>
      <c r="C249" t="s">
        <v>427</v>
      </c>
      <c r="D249" s="8">
        <v>156600</v>
      </c>
      <c r="E249" t="str">
        <f>VLOOKUP($A249,'[1]Complete product listing'!$A:$G,7,FALSE)</f>
        <v>no change</v>
      </c>
      <c r="F249" t="str">
        <f t="shared" ca="1" si="48"/>
        <v/>
      </c>
      <c r="G249" t="str">
        <f t="shared" ca="1" si="47"/>
        <v/>
      </c>
      <c r="H249" t="str">
        <f t="shared" ca="1" si="47"/>
        <v/>
      </c>
      <c r="I249" t="str">
        <f t="shared" ca="1" si="47"/>
        <v/>
      </c>
      <c r="J249" t="str">
        <f t="shared" ca="1" si="47"/>
        <v/>
      </c>
      <c r="K249" t="str">
        <f t="shared" ca="1" si="47"/>
        <v/>
      </c>
      <c r="L249" t="str">
        <f t="shared" ca="1" si="47"/>
        <v/>
      </c>
      <c r="M249">
        <f t="shared" ca="1" si="47"/>
        <v>0</v>
      </c>
      <c r="N249" t="str">
        <f t="shared" ca="1" si="47"/>
        <v/>
      </c>
      <c r="O249" t="str">
        <f t="shared" ca="1" si="47"/>
        <v/>
      </c>
      <c r="P249" t="str">
        <f t="shared" ca="1" si="47"/>
        <v/>
      </c>
      <c r="Q249" t="str">
        <f t="shared" ca="1" si="47"/>
        <v/>
      </c>
      <c r="R249" t="str">
        <f t="shared" ca="1" si="47"/>
        <v/>
      </c>
      <c r="S249" t="str">
        <f t="shared" ca="1" si="47"/>
        <v/>
      </c>
      <c r="T249" t="str">
        <f t="shared" ca="1" si="47"/>
        <v/>
      </c>
      <c r="U249" t="str">
        <f t="shared" ca="1" si="47"/>
        <v/>
      </c>
      <c r="V249" t="str">
        <f t="shared" ca="1" si="47"/>
        <v/>
      </c>
      <c r="W249" t="e">
        <f t="shared" ca="1" si="49"/>
        <v>#DIV/0!</v>
      </c>
    </row>
    <row r="250" spans="1:23">
      <c r="A250" s="13" t="s">
        <v>709</v>
      </c>
      <c r="B250" t="s">
        <v>710</v>
      </c>
      <c r="C250" t="s">
        <v>513</v>
      </c>
      <c r="D250" s="8">
        <v>156600</v>
      </c>
      <c r="E250" t="str">
        <f>VLOOKUP($A250,'[1]Complete product listing'!$A:$G,7,FALSE)</f>
        <v>no change</v>
      </c>
      <c r="F250" t="str">
        <f t="shared" ca="1" si="48"/>
        <v/>
      </c>
      <c r="G250" t="str">
        <f t="shared" ca="1" si="47"/>
        <v/>
      </c>
      <c r="H250" t="str">
        <f t="shared" ca="1" si="47"/>
        <v/>
      </c>
      <c r="I250" t="str">
        <f t="shared" ca="1" si="47"/>
        <v/>
      </c>
      <c r="J250" t="str">
        <f t="shared" ca="1" si="47"/>
        <v/>
      </c>
      <c r="K250" t="str">
        <f t="shared" ca="1" si="47"/>
        <v/>
      </c>
      <c r="L250" t="str">
        <f t="shared" ca="1" si="47"/>
        <v/>
      </c>
      <c r="M250">
        <f t="shared" ca="1" si="47"/>
        <v>0</v>
      </c>
      <c r="N250" t="str">
        <f t="shared" ca="1" si="47"/>
        <v/>
      </c>
      <c r="O250" t="str">
        <f t="shared" ca="1" si="47"/>
        <v/>
      </c>
      <c r="P250" t="str">
        <f t="shared" ca="1" si="47"/>
        <v/>
      </c>
      <c r="Q250" t="str">
        <f t="shared" ca="1" si="47"/>
        <v/>
      </c>
      <c r="R250" t="str">
        <f t="shared" ca="1" si="47"/>
        <v/>
      </c>
      <c r="S250" t="str">
        <f t="shared" ca="1" si="47"/>
        <v/>
      </c>
      <c r="T250" t="str">
        <f t="shared" ca="1" si="47"/>
        <v/>
      </c>
      <c r="U250" t="str">
        <f t="shared" ca="1" si="47"/>
        <v/>
      </c>
      <c r="V250" t="str">
        <f t="shared" ca="1" si="47"/>
        <v/>
      </c>
      <c r="W250" t="e">
        <f t="shared" ca="1" si="49"/>
        <v>#DIV/0!</v>
      </c>
    </row>
    <row r="251" spans="1:23">
      <c r="A251" s="13" t="s">
        <v>697</v>
      </c>
      <c r="B251" t="s">
        <v>698</v>
      </c>
      <c r="C251" t="s">
        <v>661</v>
      </c>
      <c r="D251" s="8">
        <v>144800</v>
      </c>
      <c r="E251" t="str">
        <f>VLOOKUP($A251,'[1]Complete product listing'!$A:$G,7,FALSE)</f>
        <v>no change</v>
      </c>
      <c r="F251" t="str">
        <f t="shared" ca="1" si="48"/>
        <v/>
      </c>
      <c r="G251" t="str">
        <f t="shared" ca="1" si="47"/>
        <v/>
      </c>
      <c r="H251" t="str">
        <f t="shared" ca="1" si="47"/>
        <v/>
      </c>
      <c r="I251" t="str">
        <f t="shared" ca="1" si="47"/>
        <v/>
      </c>
      <c r="J251" t="str">
        <f t="shared" ca="1" si="47"/>
        <v/>
      </c>
      <c r="K251" t="str">
        <f t="shared" ca="1" si="47"/>
        <v/>
      </c>
      <c r="L251" t="str">
        <f t="shared" ca="1" si="47"/>
        <v/>
      </c>
      <c r="M251">
        <f t="shared" ca="1" si="47"/>
        <v>0</v>
      </c>
      <c r="N251" t="str">
        <f t="shared" ca="1" si="47"/>
        <v/>
      </c>
      <c r="O251" t="str">
        <f t="shared" ca="1" si="47"/>
        <v/>
      </c>
      <c r="P251" t="str">
        <f t="shared" ca="1" si="47"/>
        <v/>
      </c>
      <c r="Q251" t="str">
        <f t="shared" ca="1" si="47"/>
        <v/>
      </c>
      <c r="R251" t="str">
        <f t="shared" ca="1" si="47"/>
        <v/>
      </c>
      <c r="S251" t="str">
        <f t="shared" ca="1" si="47"/>
        <v/>
      </c>
      <c r="T251" t="str">
        <f t="shared" ca="1" si="47"/>
        <v/>
      </c>
      <c r="U251" t="str">
        <f t="shared" ca="1" si="47"/>
        <v/>
      </c>
      <c r="V251" t="str">
        <f t="shared" ca="1" si="47"/>
        <v/>
      </c>
      <c r="W251" t="e">
        <f t="shared" ca="1" si="49"/>
        <v>#DIV/0!</v>
      </c>
    </row>
    <row r="252" spans="1:23">
      <c r="A252" s="13" t="s">
        <v>689</v>
      </c>
      <c r="B252" t="s">
        <v>690</v>
      </c>
      <c r="C252" t="s">
        <v>651</v>
      </c>
      <c r="D252" s="8">
        <v>152900</v>
      </c>
      <c r="E252" t="str">
        <f>VLOOKUP($A252,'[1]Complete product listing'!$A:$G,7,FALSE)</f>
        <v>no change</v>
      </c>
      <c r="F252" t="str">
        <f t="shared" ca="1" si="48"/>
        <v/>
      </c>
      <c r="G252" t="str">
        <f t="shared" ca="1" si="47"/>
        <v/>
      </c>
      <c r="H252" t="str">
        <f t="shared" ca="1" si="47"/>
        <v/>
      </c>
      <c r="I252" t="str">
        <f t="shared" ca="1" si="47"/>
        <v/>
      </c>
      <c r="J252" t="str">
        <f t="shared" ca="1" si="47"/>
        <v/>
      </c>
      <c r="K252" t="str">
        <f t="shared" ca="1" si="47"/>
        <v/>
      </c>
      <c r="L252" t="str">
        <f t="shared" ca="1" si="47"/>
        <v/>
      </c>
      <c r="M252">
        <f t="shared" ca="1" si="47"/>
        <v>0</v>
      </c>
      <c r="N252" t="str">
        <f t="shared" ca="1" si="47"/>
        <v/>
      </c>
      <c r="O252" t="str">
        <f t="shared" ca="1" si="47"/>
        <v/>
      </c>
      <c r="P252" t="str">
        <f t="shared" ca="1" si="47"/>
        <v/>
      </c>
      <c r="Q252" t="str">
        <f t="shared" ca="1" si="47"/>
        <v/>
      </c>
      <c r="R252" t="str">
        <f t="shared" ca="1" si="47"/>
        <v/>
      </c>
      <c r="S252" t="str">
        <f t="shared" ca="1" si="47"/>
        <v/>
      </c>
      <c r="T252" t="str">
        <f t="shared" ref="G252:V260" ca="1" si="50">IFERROR(INDEX(INDIRECT("'"&amp;T$1&amp;"'!$G:$G"),MATCH($A252,INDIRECT("'"&amp;T$1&amp;"'!$B:$B"),0)),"")</f>
        <v/>
      </c>
      <c r="U252" t="str">
        <f t="shared" ca="1" si="50"/>
        <v/>
      </c>
      <c r="V252" t="str">
        <f t="shared" ca="1" si="50"/>
        <v/>
      </c>
      <c r="W252" t="e">
        <f t="shared" ca="1" si="49"/>
        <v>#DIV/0!</v>
      </c>
    </row>
    <row r="253" spans="1:23">
      <c r="A253" s="13" t="s">
        <v>705</v>
      </c>
      <c r="B253" t="s">
        <v>706</v>
      </c>
      <c r="C253" t="s">
        <v>673</v>
      </c>
      <c r="D253" s="8">
        <v>152900</v>
      </c>
      <c r="E253" t="str">
        <f>VLOOKUP($A253,'[1]Complete product listing'!$A:$G,7,FALSE)</f>
        <v>no change</v>
      </c>
      <c r="F253" t="str">
        <f t="shared" ca="1" si="48"/>
        <v/>
      </c>
      <c r="G253" t="str">
        <f t="shared" ca="1" si="50"/>
        <v/>
      </c>
      <c r="H253" t="str">
        <f t="shared" ca="1" si="50"/>
        <v/>
      </c>
      <c r="I253" t="str">
        <f t="shared" ca="1" si="50"/>
        <v/>
      </c>
      <c r="J253" t="str">
        <f t="shared" ca="1" si="50"/>
        <v/>
      </c>
      <c r="K253" t="str">
        <f t="shared" ca="1" si="50"/>
        <v/>
      </c>
      <c r="L253" t="str">
        <f t="shared" ca="1" si="50"/>
        <v/>
      </c>
      <c r="M253">
        <f t="shared" ca="1" si="50"/>
        <v>0</v>
      </c>
      <c r="N253" t="str">
        <f t="shared" ca="1" si="50"/>
        <v/>
      </c>
      <c r="O253" t="str">
        <f t="shared" ca="1" si="50"/>
        <v/>
      </c>
      <c r="P253" t="str">
        <f t="shared" ca="1" si="50"/>
        <v/>
      </c>
      <c r="Q253" t="str">
        <f t="shared" ca="1" si="50"/>
        <v/>
      </c>
      <c r="R253" t="str">
        <f t="shared" ca="1" si="50"/>
        <v/>
      </c>
      <c r="S253" t="str">
        <f t="shared" ca="1" si="50"/>
        <v/>
      </c>
      <c r="T253" t="str">
        <f t="shared" ca="1" si="50"/>
        <v/>
      </c>
      <c r="U253" t="str">
        <f t="shared" ca="1" si="50"/>
        <v/>
      </c>
      <c r="V253" t="str">
        <f t="shared" ca="1" si="50"/>
        <v/>
      </c>
      <c r="W253" t="e">
        <f t="shared" ca="1" si="49"/>
        <v>#DIV/0!</v>
      </c>
    </row>
    <row r="254" spans="1:23">
      <c r="A254" s="13" t="s">
        <v>636</v>
      </c>
      <c r="B254" t="s">
        <v>637</v>
      </c>
      <c r="C254" t="s">
        <v>396</v>
      </c>
      <c r="D254" s="8">
        <v>105300</v>
      </c>
      <c r="E254" t="str">
        <f>VLOOKUP($A254,'[1]Complete product listing'!$A:$G,7,FALSE)</f>
        <v>no change</v>
      </c>
      <c r="F254" t="str">
        <f t="shared" ca="1" si="48"/>
        <v/>
      </c>
      <c r="G254" t="str">
        <f t="shared" ca="1" si="50"/>
        <v/>
      </c>
      <c r="H254" t="str">
        <f t="shared" ca="1" si="50"/>
        <v/>
      </c>
      <c r="I254" t="str">
        <f t="shared" ca="1" si="50"/>
        <v/>
      </c>
      <c r="J254" t="str">
        <f t="shared" ca="1" si="50"/>
        <v/>
      </c>
      <c r="K254" t="str">
        <f t="shared" ca="1" si="50"/>
        <v/>
      </c>
      <c r="L254" t="str">
        <f t="shared" ca="1" si="50"/>
        <v/>
      </c>
      <c r="M254">
        <f t="shared" ca="1" si="50"/>
        <v>0</v>
      </c>
      <c r="N254" t="str">
        <f t="shared" ca="1" si="50"/>
        <v/>
      </c>
      <c r="O254" t="str">
        <f t="shared" ca="1" si="50"/>
        <v/>
      </c>
      <c r="P254" t="str">
        <f t="shared" ca="1" si="50"/>
        <v/>
      </c>
      <c r="Q254" t="str">
        <f t="shared" ca="1" si="50"/>
        <v/>
      </c>
      <c r="R254" t="str">
        <f t="shared" ca="1" si="50"/>
        <v/>
      </c>
      <c r="S254" t="str">
        <f t="shared" ca="1" si="50"/>
        <v/>
      </c>
      <c r="T254" t="str">
        <f t="shared" ca="1" si="50"/>
        <v/>
      </c>
      <c r="U254" t="str">
        <f t="shared" ca="1" si="50"/>
        <v/>
      </c>
      <c r="V254" t="str">
        <f t="shared" ca="1" si="50"/>
        <v/>
      </c>
      <c r="W254" t="e">
        <f t="shared" ca="1" si="49"/>
        <v>#DIV/0!</v>
      </c>
    </row>
    <row r="255" spans="1:23">
      <c r="A255" s="13" t="s">
        <v>640</v>
      </c>
      <c r="B255" t="s">
        <v>641</v>
      </c>
      <c r="C255" t="s">
        <v>642</v>
      </c>
      <c r="D255" s="8">
        <v>118500</v>
      </c>
      <c r="E255" t="str">
        <f>VLOOKUP($A255,'[1]Complete product listing'!$A:$G,7,FALSE)</f>
        <v>no change</v>
      </c>
      <c r="F255" t="str">
        <f t="shared" ca="1" si="48"/>
        <v/>
      </c>
      <c r="G255" t="str">
        <f t="shared" ca="1" si="50"/>
        <v/>
      </c>
      <c r="H255" t="str">
        <f t="shared" ca="1" si="50"/>
        <v/>
      </c>
      <c r="I255" t="str">
        <f t="shared" ca="1" si="50"/>
        <v/>
      </c>
      <c r="J255" t="str">
        <f t="shared" ca="1" si="50"/>
        <v/>
      </c>
      <c r="K255" t="str">
        <f t="shared" ca="1" si="50"/>
        <v/>
      </c>
      <c r="L255" t="str">
        <f t="shared" ca="1" si="50"/>
        <v/>
      </c>
      <c r="M255">
        <f t="shared" ca="1" si="50"/>
        <v>0</v>
      </c>
      <c r="N255" t="str">
        <f t="shared" ca="1" si="50"/>
        <v/>
      </c>
      <c r="O255" t="str">
        <f t="shared" ca="1" si="50"/>
        <v/>
      </c>
      <c r="P255" t="str">
        <f t="shared" ca="1" si="50"/>
        <v/>
      </c>
      <c r="Q255" t="str">
        <f t="shared" ca="1" si="50"/>
        <v/>
      </c>
      <c r="R255" t="str">
        <f t="shared" ca="1" si="50"/>
        <v/>
      </c>
      <c r="S255" t="str">
        <f t="shared" ca="1" si="50"/>
        <v/>
      </c>
      <c r="T255" t="str">
        <f t="shared" ca="1" si="50"/>
        <v/>
      </c>
      <c r="U255" t="str">
        <f t="shared" ca="1" si="50"/>
        <v/>
      </c>
      <c r="V255" t="str">
        <f t="shared" ca="1" si="50"/>
        <v/>
      </c>
      <c r="W255" t="e">
        <f t="shared" ca="1" si="49"/>
        <v>#DIV/0!</v>
      </c>
    </row>
    <row r="256" spans="1:23">
      <c r="A256" s="13" t="s">
        <v>662</v>
      </c>
      <c r="B256" t="s">
        <v>663</v>
      </c>
      <c r="C256" t="s">
        <v>664</v>
      </c>
      <c r="D256" s="8">
        <v>118500</v>
      </c>
      <c r="E256" t="str">
        <f>VLOOKUP($A256,'[1]Complete product listing'!$A:$G,7,FALSE)</f>
        <v>no change</v>
      </c>
      <c r="F256" t="str">
        <f t="shared" ca="1" si="48"/>
        <v/>
      </c>
      <c r="G256" t="str">
        <f t="shared" ca="1" si="50"/>
        <v/>
      </c>
      <c r="H256" t="str">
        <f t="shared" ca="1" si="50"/>
        <v/>
      </c>
      <c r="I256" t="str">
        <f t="shared" ca="1" si="50"/>
        <v/>
      </c>
      <c r="J256" t="str">
        <f t="shared" ca="1" si="50"/>
        <v/>
      </c>
      <c r="K256" t="str">
        <f t="shared" ca="1" si="50"/>
        <v/>
      </c>
      <c r="L256" t="str">
        <f t="shared" ca="1" si="50"/>
        <v/>
      </c>
      <c r="M256">
        <f t="shared" ca="1" si="50"/>
        <v>0</v>
      </c>
      <c r="N256" t="str">
        <f t="shared" ca="1" si="50"/>
        <v/>
      </c>
      <c r="O256" t="str">
        <f t="shared" ca="1" si="50"/>
        <v/>
      </c>
      <c r="P256" t="str">
        <f t="shared" ca="1" si="50"/>
        <v/>
      </c>
      <c r="Q256" t="str">
        <f t="shared" ca="1" si="50"/>
        <v/>
      </c>
      <c r="R256" t="str">
        <f t="shared" ca="1" si="50"/>
        <v/>
      </c>
      <c r="S256" t="str">
        <f t="shared" ca="1" si="50"/>
        <v/>
      </c>
      <c r="T256" t="str">
        <f t="shared" ca="1" si="50"/>
        <v/>
      </c>
      <c r="U256" t="str">
        <f t="shared" ca="1" si="50"/>
        <v/>
      </c>
      <c r="V256" t="str">
        <f t="shared" ca="1" si="50"/>
        <v/>
      </c>
      <c r="W256" t="e">
        <f t="shared" ca="1" si="49"/>
        <v>#DIV/0!</v>
      </c>
    </row>
    <row r="257" spans="1:23">
      <c r="A257" s="13" t="s">
        <v>652</v>
      </c>
      <c r="B257" t="s">
        <v>653</v>
      </c>
      <c r="C257" t="s">
        <v>422</v>
      </c>
      <c r="D257" s="8">
        <v>117100</v>
      </c>
      <c r="E257" t="str">
        <f>VLOOKUP($A257,'[1]Complete product listing'!$A:$G,7,FALSE)</f>
        <v>no change</v>
      </c>
      <c r="F257" t="str">
        <f t="shared" ca="1" si="48"/>
        <v/>
      </c>
      <c r="G257" t="str">
        <f t="shared" ca="1" si="50"/>
        <v/>
      </c>
      <c r="H257" t="str">
        <f t="shared" ca="1" si="50"/>
        <v/>
      </c>
      <c r="I257" t="str">
        <f t="shared" ca="1" si="50"/>
        <v/>
      </c>
      <c r="J257" t="str">
        <f t="shared" ca="1" si="50"/>
        <v/>
      </c>
      <c r="K257" t="str">
        <f t="shared" ca="1" si="50"/>
        <v/>
      </c>
      <c r="L257" t="str">
        <f t="shared" ca="1" si="50"/>
        <v/>
      </c>
      <c r="M257">
        <f t="shared" ca="1" si="50"/>
        <v>0</v>
      </c>
      <c r="N257" t="str">
        <f t="shared" ca="1" si="50"/>
        <v/>
      </c>
      <c r="O257" t="str">
        <f t="shared" ca="1" si="50"/>
        <v/>
      </c>
      <c r="P257" t="str">
        <f t="shared" ca="1" si="50"/>
        <v/>
      </c>
      <c r="Q257" t="str">
        <f t="shared" ca="1" si="50"/>
        <v/>
      </c>
      <c r="R257" t="str">
        <f t="shared" ca="1" si="50"/>
        <v/>
      </c>
      <c r="S257" t="str">
        <f t="shared" ca="1" si="50"/>
        <v/>
      </c>
      <c r="T257" t="str">
        <f t="shared" ca="1" si="50"/>
        <v/>
      </c>
      <c r="U257" t="str">
        <f t="shared" ca="1" si="50"/>
        <v/>
      </c>
      <c r="V257" t="str">
        <f t="shared" ca="1" si="50"/>
        <v/>
      </c>
      <c r="W257" t="e">
        <f t="shared" ca="1" si="49"/>
        <v>#DIV/0!</v>
      </c>
    </row>
    <row r="258" spans="1:23">
      <c r="A258" s="13" t="s">
        <v>674</v>
      </c>
      <c r="B258" t="s">
        <v>675</v>
      </c>
      <c r="C258" t="s">
        <v>457</v>
      </c>
      <c r="D258" s="8">
        <v>117100</v>
      </c>
      <c r="E258" t="str">
        <f>VLOOKUP($A258,'[1]Complete product listing'!$A:$G,7,FALSE)</f>
        <v>no change</v>
      </c>
      <c r="F258" t="str">
        <f t="shared" ca="1" si="48"/>
        <v/>
      </c>
      <c r="G258" t="str">
        <f t="shared" ca="1" si="50"/>
        <v/>
      </c>
      <c r="H258" t="str">
        <f t="shared" ca="1" si="50"/>
        <v/>
      </c>
      <c r="I258" t="str">
        <f t="shared" ca="1" si="50"/>
        <v/>
      </c>
      <c r="J258" t="str">
        <f t="shared" ca="1" si="50"/>
        <v/>
      </c>
      <c r="K258" t="str">
        <f t="shared" ca="1" si="50"/>
        <v/>
      </c>
      <c r="L258" t="str">
        <f t="shared" ca="1" si="50"/>
        <v/>
      </c>
      <c r="M258">
        <f t="shared" ca="1" si="50"/>
        <v>0</v>
      </c>
      <c r="N258" t="str">
        <f t="shared" ca="1" si="50"/>
        <v/>
      </c>
      <c r="O258" t="str">
        <f t="shared" ca="1" si="50"/>
        <v/>
      </c>
      <c r="P258" t="str">
        <f t="shared" ca="1" si="50"/>
        <v/>
      </c>
      <c r="Q258" t="str">
        <f t="shared" ca="1" si="50"/>
        <v/>
      </c>
      <c r="R258" t="str">
        <f t="shared" ca="1" si="50"/>
        <v/>
      </c>
      <c r="S258" t="str">
        <f t="shared" ca="1" si="50"/>
        <v/>
      </c>
      <c r="T258" t="str">
        <f t="shared" ca="1" si="50"/>
        <v/>
      </c>
      <c r="U258" t="str">
        <f t="shared" ca="1" si="50"/>
        <v/>
      </c>
      <c r="V258" t="str">
        <f t="shared" ca="1" si="50"/>
        <v/>
      </c>
      <c r="W258" t="e">
        <f t="shared" ca="1" si="49"/>
        <v>#DIV/0!</v>
      </c>
    </row>
    <row r="259" spans="1:23">
      <c r="A259" s="13" t="s">
        <v>656</v>
      </c>
      <c r="B259" t="s">
        <v>657</v>
      </c>
      <c r="C259" t="s">
        <v>658</v>
      </c>
      <c r="D259" s="8">
        <v>105300</v>
      </c>
      <c r="E259" t="str">
        <f>VLOOKUP($A259,'[1]Complete product listing'!$A:$G,7,FALSE)</f>
        <v>no change</v>
      </c>
      <c r="F259" t="str">
        <f t="shared" ca="1" si="48"/>
        <v/>
      </c>
      <c r="G259" t="str">
        <f t="shared" ca="1" si="50"/>
        <v/>
      </c>
      <c r="H259" t="str">
        <f t="shared" ca="1" si="50"/>
        <v/>
      </c>
      <c r="I259" t="str">
        <f t="shared" ca="1" si="50"/>
        <v/>
      </c>
      <c r="J259" t="str">
        <f t="shared" ca="1" si="50"/>
        <v/>
      </c>
      <c r="K259" t="str">
        <f t="shared" ca="1" si="50"/>
        <v/>
      </c>
      <c r="L259" t="str">
        <f t="shared" ca="1" si="50"/>
        <v/>
      </c>
      <c r="M259">
        <f t="shared" ca="1" si="50"/>
        <v>0</v>
      </c>
      <c r="N259" t="str">
        <f t="shared" ca="1" si="50"/>
        <v/>
      </c>
      <c r="O259" t="str">
        <f t="shared" ca="1" si="50"/>
        <v/>
      </c>
      <c r="P259" t="str">
        <f t="shared" ca="1" si="50"/>
        <v/>
      </c>
      <c r="Q259" t="str">
        <f t="shared" ca="1" si="50"/>
        <v/>
      </c>
      <c r="R259" t="str">
        <f t="shared" ca="1" si="50"/>
        <v/>
      </c>
      <c r="S259" t="str">
        <f t="shared" ca="1" si="50"/>
        <v/>
      </c>
      <c r="T259" t="str">
        <f t="shared" ca="1" si="50"/>
        <v/>
      </c>
      <c r="U259" t="str">
        <f t="shared" ca="1" si="50"/>
        <v/>
      </c>
      <c r="V259" t="str">
        <f t="shared" ca="1" si="50"/>
        <v/>
      </c>
      <c r="W259" t="e">
        <f t="shared" ca="1" si="49"/>
        <v>#DIV/0!</v>
      </c>
    </row>
    <row r="260" spans="1:23">
      <c r="A260" s="13" t="s">
        <v>646</v>
      </c>
      <c r="B260" t="s">
        <v>647</v>
      </c>
      <c r="C260" t="s">
        <v>648</v>
      </c>
      <c r="D260" s="8">
        <v>113500</v>
      </c>
      <c r="E260" t="str">
        <f>VLOOKUP($A260,'[1]Complete product listing'!$A:$G,7,FALSE)</f>
        <v>no change</v>
      </c>
      <c r="F260" t="str">
        <f t="shared" ca="1" si="48"/>
        <v/>
      </c>
      <c r="G260" t="str">
        <f t="shared" ca="1" si="50"/>
        <v/>
      </c>
      <c r="H260" t="str">
        <f t="shared" ca="1" si="50"/>
        <v/>
      </c>
      <c r="I260" t="str">
        <f t="shared" ca="1" si="50"/>
        <v/>
      </c>
      <c r="J260" t="str">
        <f t="shared" ca="1" si="50"/>
        <v/>
      </c>
      <c r="K260" t="str">
        <f t="shared" ca="1" si="50"/>
        <v/>
      </c>
      <c r="L260" t="str">
        <f t="shared" ca="1" si="50"/>
        <v/>
      </c>
      <c r="M260">
        <f t="shared" ca="1" si="50"/>
        <v>0</v>
      </c>
      <c r="N260" t="str">
        <f t="shared" ca="1" si="50"/>
        <v/>
      </c>
      <c r="O260" t="str">
        <f t="shared" ca="1" si="50"/>
        <v/>
      </c>
      <c r="P260" t="str">
        <f t="shared" ca="1" si="50"/>
        <v/>
      </c>
      <c r="Q260" t="str">
        <f t="shared" ca="1" si="50"/>
        <v/>
      </c>
      <c r="R260" t="str">
        <f t="shared" ca="1" si="50"/>
        <v/>
      </c>
      <c r="S260" t="str">
        <f t="shared" ref="G260:V268" ca="1" si="51">IFERROR(INDEX(INDIRECT("'"&amp;S$1&amp;"'!$G:$G"),MATCH($A260,INDIRECT("'"&amp;S$1&amp;"'!$B:$B"),0)),"")</f>
        <v/>
      </c>
      <c r="T260" t="str">
        <f t="shared" ca="1" si="51"/>
        <v/>
      </c>
      <c r="U260" t="str">
        <f t="shared" ca="1" si="51"/>
        <v/>
      </c>
      <c r="V260" t="str">
        <f t="shared" ca="1" si="51"/>
        <v/>
      </c>
      <c r="W260" t="e">
        <f t="shared" ca="1" si="49"/>
        <v>#DIV/0!</v>
      </c>
    </row>
    <row r="261" spans="1:23">
      <c r="A261" s="13" t="s">
        <v>668</v>
      </c>
      <c r="B261" t="s">
        <v>669</v>
      </c>
      <c r="C261" t="s">
        <v>670</v>
      </c>
      <c r="D261" s="8">
        <v>113500</v>
      </c>
      <c r="E261" t="str">
        <f>VLOOKUP($A261,'[1]Complete product listing'!$A:$G,7,FALSE)</f>
        <v>no change</v>
      </c>
      <c r="F261" t="str">
        <f t="shared" ca="1" si="48"/>
        <v/>
      </c>
      <c r="G261" t="str">
        <f t="shared" ca="1" si="51"/>
        <v/>
      </c>
      <c r="H261" t="str">
        <f t="shared" ca="1" si="51"/>
        <v/>
      </c>
      <c r="I261" t="str">
        <f t="shared" ca="1" si="51"/>
        <v/>
      </c>
      <c r="J261" t="str">
        <f t="shared" ca="1" si="51"/>
        <v/>
      </c>
      <c r="K261" t="str">
        <f t="shared" ca="1" si="51"/>
        <v/>
      </c>
      <c r="L261" t="str">
        <f t="shared" ca="1" si="51"/>
        <v/>
      </c>
      <c r="M261">
        <f t="shared" ca="1" si="51"/>
        <v>0</v>
      </c>
      <c r="N261" t="str">
        <f t="shared" ca="1" si="51"/>
        <v/>
      </c>
      <c r="O261" t="str">
        <f t="shared" ca="1" si="51"/>
        <v/>
      </c>
      <c r="P261" t="str">
        <f t="shared" ca="1" si="51"/>
        <v/>
      </c>
      <c r="Q261" t="str">
        <f t="shared" ca="1" si="51"/>
        <v/>
      </c>
      <c r="R261" t="str">
        <f t="shared" ca="1" si="51"/>
        <v/>
      </c>
      <c r="S261" t="str">
        <f t="shared" ca="1" si="51"/>
        <v/>
      </c>
      <c r="T261" t="str">
        <f t="shared" ca="1" si="51"/>
        <v/>
      </c>
      <c r="U261" t="str">
        <f t="shared" ca="1" si="51"/>
        <v/>
      </c>
      <c r="V261" t="str">
        <f t="shared" ca="1" si="51"/>
        <v/>
      </c>
      <c r="W261" t="e">
        <f t="shared" ca="1" si="49"/>
        <v>#DIV/0!</v>
      </c>
    </row>
    <row r="262" spans="1:23">
      <c r="A262" s="13" t="s">
        <v>638</v>
      </c>
      <c r="B262" t="s">
        <v>639</v>
      </c>
      <c r="C262" t="s">
        <v>470</v>
      </c>
      <c r="D262" s="8">
        <v>131600</v>
      </c>
      <c r="E262" t="str">
        <f>VLOOKUP($A262,'[1]Complete product listing'!$A:$G,7,FALSE)</f>
        <v>no change</v>
      </c>
      <c r="F262" t="str">
        <f t="shared" ca="1" si="48"/>
        <v/>
      </c>
      <c r="G262" t="str">
        <f t="shared" ca="1" si="51"/>
        <v/>
      </c>
      <c r="H262" t="str">
        <f t="shared" ca="1" si="51"/>
        <v/>
      </c>
      <c r="I262" t="str">
        <f t="shared" ca="1" si="51"/>
        <v/>
      </c>
      <c r="J262" t="str">
        <f t="shared" ca="1" si="51"/>
        <v/>
      </c>
      <c r="K262" t="str">
        <f t="shared" ca="1" si="51"/>
        <v/>
      </c>
      <c r="L262" t="str">
        <f t="shared" ca="1" si="51"/>
        <v/>
      </c>
      <c r="M262">
        <f t="shared" ca="1" si="51"/>
        <v>0</v>
      </c>
      <c r="N262" t="str">
        <f t="shared" ca="1" si="51"/>
        <v/>
      </c>
      <c r="O262" t="str">
        <f t="shared" ca="1" si="51"/>
        <v/>
      </c>
      <c r="P262" t="str">
        <f t="shared" ca="1" si="51"/>
        <v/>
      </c>
      <c r="Q262" t="str">
        <f t="shared" ca="1" si="51"/>
        <v/>
      </c>
      <c r="R262" t="str">
        <f t="shared" ca="1" si="51"/>
        <v/>
      </c>
      <c r="S262" t="str">
        <f t="shared" ca="1" si="51"/>
        <v/>
      </c>
      <c r="T262" t="str">
        <f t="shared" ca="1" si="51"/>
        <v/>
      </c>
      <c r="U262" t="str">
        <f t="shared" ca="1" si="51"/>
        <v/>
      </c>
      <c r="V262" t="str">
        <f t="shared" ca="1" si="51"/>
        <v/>
      </c>
      <c r="W262" t="e">
        <f t="shared" ca="1" si="49"/>
        <v>#DIV/0!</v>
      </c>
    </row>
    <row r="263" spans="1:23">
      <c r="A263" s="13" t="s">
        <v>643</v>
      </c>
      <c r="B263" t="s">
        <v>644</v>
      </c>
      <c r="C263" t="s">
        <v>645</v>
      </c>
      <c r="D263" s="8">
        <v>144800</v>
      </c>
      <c r="E263" t="str">
        <f>VLOOKUP($A263,'[1]Complete product listing'!$A:$G,7,FALSE)</f>
        <v>no change</v>
      </c>
      <c r="F263" t="str">
        <f t="shared" ca="1" si="48"/>
        <v/>
      </c>
      <c r="G263" t="str">
        <f t="shared" ca="1" si="51"/>
        <v/>
      </c>
      <c r="H263" t="str">
        <f t="shared" ca="1" si="51"/>
        <v/>
      </c>
      <c r="I263" t="str">
        <f t="shared" ca="1" si="51"/>
        <v/>
      </c>
      <c r="J263" t="str">
        <f t="shared" ca="1" si="51"/>
        <v/>
      </c>
      <c r="K263" t="str">
        <f t="shared" ca="1" si="51"/>
        <v/>
      </c>
      <c r="L263" t="str">
        <f t="shared" ca="1" si="51"/>
        <v/>
      </c>
      <c r="M263">
        <f t="shared" ca="1" si="51"/>
        <v>0</v>
      </c>
      <c r="N263" t="str">
        <f t="shared" ca="1" si="51"/>
        <v/>
      </c>
      <c r="O263" t="str">
        <f t="shared" ca="1" si="51"/>
        <v/>
      </c>
      <c r="P263" t="str">
        <f t="shared" ca="1" si="51"/>
        <v/>
      </c>
      <c r="Q263" t="str">
        <f t="shared" ca="1" si="51"/>
        <v/>
      </c>
      <c r="R263" t="str">
        <f t="shared" ca="1" si="51"/>
        <v/>
      </c>
      <c r="S263" t="str">
        <f t="shared" ca="1" si="51"/>
        <v/>
      </c>
      <c r="T263" t="str">
        <f t="shared" ca="1" si="51"/>
        <v/>
      </c>
      <c r="U263" t="str">
        <f t="shared" ca="1" si="51"/>
        <v/>
      </c>
      <c r="V263" t="str">
        <f t="shared" ca="1" si="51"/>
        <v/>
      </c>
      <c r="W263" t="e">
        <f t="shared" ca="1" si="49"/>
        <v>#DIV/0!</v>
      </c>
    </row>
    <row r="264" spans="1:23">
      <c r="A264" s="13" t="s">
        <v>665</v>
      </c>
      <c r="B264" t="s">
        <v>666</v>
      </c>
      <c r="C264" t="s">
        <v>667</v>
      </c>
      <c r="D264" s="8">
        <v>144800</v>
      </c>
      <c r="E264" t="str">
        <f>VLOOKUP($A264,'[1]Complete product listing'!$A:$G,7,FALSE)</f>
        <v>no change</v>
      </c>
      <c r="F264" t="str">
        <f t="shared" ca="1" si="48"/>
        <v/>
      </c>
      <c r="G264" t="str">
        <f t="shared" ca="1" si="51"/>
        <v/>
      </c>
      <c r="H264" t="str">
        <f t="shared" ca="1" si="51"/>
        <v/>
      </c>
      <c r="I264" t="str">
        <f t="shared" ca="1" si="51"/>
        <v/>
      </c>
      <c r="J264" t="str">
        <f t="shared" ca="1" si="51"/>
        <v/>
      </c>
      <c r="K264" t="str">
        <f t="shared" ca="1" si="51"/>
        <v/>
      </c>
      <c r="L264" t="str">
        <f t="shared" ca="1" si="51"/>
        <v/>
      </c>
      <c r="M264">
        <f t="shared" ca="1" si="51"/>
        <v>0</v>
      </c>
      <c r="N264" t="str">
        <f t="shared" ca="1" si="51"/>
        <v/>
      </c>
      <c r="O264" t="str">
        <f t="shared" ca="1" si="51"/>
        <v/>
      </c>
      <c r="P264" t="str">
        <f t="shared" ca="1" si="51"/>
        <v/>
      </c>
      <c r="Q264" t="str">
        <f t="shared" ca="1" si="51"/>
        <v/>
      </c>
      <c r="R264" t="str">
        <f t="shared" ca="1" si="51"/>
        <v/>
      </c>
      <c r="S264" t="str">
        <f t="shared" ca="1" si="51"/>
        <v/>
      </c>
      <c r="T264" t="str">
        <f t="shared" ca="1" si="51"/>
        <v/>
      </c>
      <c r="U264" t="str">
        <f t="shared" ca="1" si="51"/>
        <v/>
      </c>
      <c r="V264" t="str">
        <f t="shared" ca="1" si="51"/>
        <v/>
      </c>
      <c r="W264" t="e">
        <f t="shared" ca="1" si="49"/>
        <v>#DIV/0!</v>
      </c>
    </row>
    <row r="265" spans="1:23">
      <c r="A265" s="13" t="s">
        <v>654</v>
      </c>
      <c r="B265" t="s">
        <v>655</v>
      </c>
      <c r="C265" t="s">
        <v>427</v>
      </c>
      <c r="D265" s="8">
        <v>143500</v>
      </c>
      <c r="E265" t="str">
        <f>VLOOKUP($A265,'[1]Complete product listing'!$A:$G,7,FALSE)</f>
        <v>no change</v>
      </c>
      <c r="F265" t="str">
        <f t="shared" ca="1" si="48"/>
        <v/>
      </c>
      <c r="G265" t="str">
        <f t="shared" ca="1" si="51"/>
        <v/>
      </c>
      <c r="H265" t="str">
        <f t="shared" ca="1" si="51"/>
        <v/>
      </c>
      <c r="I265" t="str">
        <f t="shared" ca="1" si="51"/>
        <v/>
      </c>
      <c r="J265" t="str">
        <f t="shared" ca="1" si="51"/>
        <v/>
      </c>
      <c r="K265" t="str">
        <f t="shared" ca="1" si="51"/>
        <v/>
      </c>
      <c r="L265" t="str">
        <f t="shared" ca="1" si="51"/>
        <v/>
      </c>
      <c r="M265">
        <f t="shared" ca="1" si="51"/>
        <v>0</v>
      </c>
      <c r="N265" t="str">
        <f t="shared" ca="1" si="51"/>
        <v/>
      </c>
      <c r="O265" t="str">
        <f t="shared" ca="1" si="51"/>
        <v/>
      </c>
      <c r="P265" t="str">
        <f t="shared" ca="1" si="51"/>
        <v/>
      </c>
      <c r="Q265" t="str">
        <f t="shared" ca="1" si="51"/>
        <v/>
      </c>
      <c r="R265" t="str">
        <f t="shared" ca="1" si="51"/>
        <v/>
      </c>
      <c r="S265" t="str">
        <f t="shared" ca="1" si="51"/>
        <v/>
      </c>
      <c r="T265" t="str">
        <f t="shared" ca="1" si="51"/>
        <v/>
      </c>
      <c r="U265" t="str">
        <f t="shared" ca="1" si="51"/>
        <v/>
      </c>
      <c r="V265" t="str">
        <f t="shared" ca="1" si="51"/>
        <v/>
      </c>
      <c r="W265" t="e">
        <f t="shared" ca="1" si="49"/>
        <v>#DIV/0!</v>
      </c>
    </row>
    <row r="266" spans="1:23">
      <c r="A266" s="13" t="s">
        <v>676</v>
      </c>
      <c r="B266" t="s">
        <v>677</v>
      </c>
      <c r="C266" t="s">
        <v>513</v>
      </c>
      <c r="D266" s="8">
        <v>143500</v>
      </c>
      <c r="E266" t="str">
        <f>VLOOKUP($A266,'[1]Complete product listing'!$A:$G,7,FALSE)</f>
        <v>no change</v>
      </c>
      <c r="F266" t="str">
        <f t="shared" ca="1" si="48"/>
        <v/>
      </c>
      <c r="G266" t="str">
        <f t="shared" ca="1" si="51"/>
        <v/>
      </c>
      <c r="H266" t="str">
        <f t="shared" ca="1" si="51"/>
        <v/>
      </c>
      <c r="I266" t="str">
        <f t="shared" ca="1" si="51"/>
        <v/>
      </c>
      <c r="J266" t="str">
        <f t="shared" ca="1" si="51"/>
        <v/>
      </c>
      <c r="K266" t="str">
        <f t="shared" ca="1" si="51"/>
        <v/>
      </c>
      <c r="L266" t="str">
        <f t="shared" ca="1" si="51"/>
        <v/>
      </c>
      <c r="M266">
        <f t="shared" ca="1" si="51"/>
        <v>0</v>
      </c>
      <c r="N266" t="str">
        <f t="shared" ca="1" si="51"/>
        <v/>
      </c>
      <c r="O266" t="str">
        <f t="shared" ca="1" si="51"/>
        <v/>
      </c>
      <c r="P266" t="str">
        <f t="shared" ca="1" si="51"/>
        <v/>
      </c>
      <c r="Q266" t="str">
        <f t="shared" ca="1" si="51"/>
        <v/>
      </c>
      <c r="R266" t="str">
        <f t="shared" ca="1" si="51"/>
        <v/>
      </c>
      <c r="S266" t="str">
        <f t="shared" ca="1" si="51"/>
        <v/>
      </c>
      <c r="T266" t="str">
        <f t="shared" ca="1" si="51"/>
        <v/>
      </c>
      <c r="U266" t="str">
        <f t="shared" ca="1" si="51"/>
        <v/>
      </c>
      <c r="V266" t="str">
        <f t="shared" ca="1" si="51"/>
        <v/>
      </c>
      <c r="W266" t="e">
        <f t="shared" ca="1" si="49"/>
        <v>#DIV/0!</v>
      </c>
    </row>
    <row r="267" spans="1:23">
      <c r="A267" s="13" t="s">
        <v>659</v>
      </c>
      <c r="B267" t="s">
        <v>660</v>
      </c>
      <c r="C267" t="s">
        <v>661</v>
      </c>
      <c r="D267" s="8">
        <v>131600</v>
      </c>
      <c r="E267" t="str">
        <f>VLOOKUP($A267,'[1]Complete product listing'!$A:$G,7,FALSE)</f>
        <v>no change</v>
      </c>
      <c r="F267" t="str">
        <f t="shared" ca="1" si="48"/>
        <v/>
      </c>
      <c r="G267" t="str">
        <f t="shared" ca="1" si="51"/>
        <v/>
      </c>
      <c r="H267" t="str">
        <f t="shared" ca="1" si="51"/>
        <v/>
      </c>
      <c r="I267" t="str">
        <f t="shared" ca="1" si="51"/>
        <v/>
      </c>
      <c r="J267" t="str">
        <f t="shared" ca="1" si="51"/>
        <v/>
      </c>
      <c r="K267" t="str">
        <f t="shared" ca="1" si="51"/>
        <v/>
      </c>
      <c r="L267" t="str">
        <f t="shared" ca="1" si="51"/>
        <v/>
      </c>
      <c r="M267">
        <f t="shared" ca="1" si="51"/>
        <v>0</v>
      </c>
      <c r="N267" t="str">
        <f t="shared" ca="1" si="51"/>
        <v/>
      </c>
      <c r="O267" t="str">
        <f t="shared" ca="1" si="51"/>
        <v/>
      </c>
      <c r="P267" t="str">
        <f t="shared" ca="1" si="51"/>
        <v/>
      </c>
      <c r="Q267" t="str">
        <f t="shared" ca="1" si="51"/>
        <v/>
      </c>
      <c r="R267" t="str">
        <f t="shared" ca="1" si="51"/>
        <v/>
      </c>
      <c r="S267" t="str">
        <f t="shared" ca="1" si="51"/>
        <v/>
      </c>
      <c r="T267" t="str">
        <f t="shared" ca="1" si="51"/>
        <v/>
      </c>
      <c r="U267" t="str">
        <f t="shared" ca="1" si="51"/>
        <v/>
      </c>
      <c r="V267" t="str">
        <f t="shared" ca="1" si="51"/>
        <v/>
      </c>
      <c r="W267" t="e">
        <f t="shared" ca="1" si="49"/>
        <v>#DIV/0!</v>
      </c>
    </row>
    <row r="268" spans="1:23">
      <c r="A268" s="13" t="s">
        <v>649</v>
      </c>
      <c r="B268" t="s">
        <v>650</v>
      </c>
      <c r="C268" t="s">
        <v>651</v>
      </c>
      <c r="D268" s="8">
        <v>139800</v>
      </c>
      <c r="E268" t="str">
        <f>VLOOKUP($A268,'[1]Complete product listing'!$A:$G,7,FALSE)</f>
        <v>no change</v>
      </c>
      <c r="F268" t="str">
        <f t="shared" ca="1" si="48"/>
        <v/>
      </c>
      <c r="G268" t="str">
        <f t="shared" ca="1" si="51"/>
        <v/>
      </c>
      <c r="H268" t="str">
        <f t="shared" ca="1" si="51"/>
        <v/>
      </c>
      <c r="I268" t="str">
        <f t="shared" ca="1" si="51"/>
        <v/>
      </c>
      <c r="J268" t="str">
        <f t="shared" ca="1" si="51"/>
        <v/>
      </c>
      <c r="K268" t="str">
        <f t="shared" ca="1" si="51"/>
        <v/>
      </c>
      <c r="L268" t="str">
        <f t="shared" ca="1" si="51"/>
        <v/>
      </c>
      <c r="M268">
        <f t="shared" ca="1" si="51"/>
        <v>0</v>
      </c>
      <c r="N268" t="str">
        <f t="shared" ca="1" si="51"/>
        <v/>
      </c>
      <c r="O268" t="str">
        <f t="shared" ca="1" si="51"/>
        <v/>
      </c>
      <c r="P268" t="str">
        <f t="shared" ca="1" si="51"/>
        <v/>
      </c>
      <c r="Q268" t="str">
        <f t="shared" ca="1" si="51"/>
        <v/>
      </c>
      <c r="R268" t="str">
        <f t="shared" ref="G268:V284" ca="1" si="52">IFERROR(INDEX(INDIRECT("'"&amp;R$1&amp;"'!$G:$G"),MATCH($A268,INDIRECT("'"&amp;R$1&amp;"'!$B:$B"),0)),"")</f>
        <v/>
      </c>
      <c r="S268" t="str">
        <f t="shared" ca="1" si="52"/>
        <v/>
      </c>
      <c r="T268" t="str">
        <f t="shared" ca="1" si="52"/>
        <v/>
      </c>
      <c r="U268" t="str">
        <f t="shared" ca="1" si="52"/>
        <v/>
      </c>
      <c r="V268" t="str">
        <f t="shared" ca="1" si="52"/>
        <v/>
      </c>
      <c r="W268" t="e">
        <f t="shared" ca="1" si="49"/>
        <v>#DIV/0!</v>
      </c>
    </row>
    <row r="269" spans="1:23">
      <c r="A269" s="13" t="s">
        <v>671</v>
      </c>
      <c r="B269" t="s">
        <v>672</v>
      </c>
      <c r="C269" t="s">
        <v>673</v>
      </c>
      <c r="D269" s="8">
        <v>139800</v>
      </c>
      <c r="E269" t="str">
        <f>VLOOKUP($A269,'[1]Complete product listing'!$A:$G,7,FALSE)</f>
        <v>no change</v>
      </c>
      <c r="F269" t="str">
        <f t="shared" ca="1" si="48"/>
        <v/>
      </c>
      <c r="G269" t="str">
        <f t="shared" ca="1" si="52"/>
        <v/>
      </c>
      <c r="H269" t="str">
        <f t="shared" ca="1" si="52"/>
        <v/>
      </c>
      <c r="I269" t="str">
        <f t="shared" ca="1" si="52"/>
        <v/>
      </c>
      <c r="J269" t="str">
        <f t="shared" ca="1" si="52"/>
        <v/>
      </c>
      <c r="K269" t="str">
        <f t="shared" ca="1" si="52"/>
        <v/>
      </c>
      <c r="L269" t="str">
        <f t="shared" ca="1" si="52"/>
        <v/>
      </c>
      <c r="M269">
        <f t="shared" ca="1" si="52"/>
        <v>0</v>
      </c>
      <c r="N269" t="str">
        <f t="shared" ca="1" si="52"/>
        <v/>
      </c>
      <c r="O269" t="str">
        <f t="shared" ca="1" si="52"/>
        <v/>
      </c>
      <c r="P269" t="str">
        <f t="shared" ca="1" si="52"/>
        <v/>
      </c>
      <c r="Q269" t="str">
        <f t="shared" ca="1" si="52"/>
        <v/>
      </c>
      <c r="R269" t="str">
        <f t="shared" ca="1" si="52"/>
        <v/>
      </c>
      <c r="S269" t="str">
        <f t="shared" ca="1" si="52"/>
        <v/>
      </c>
      <c r="T269" t="str">
        <f t="shared" ca="1" si="52"/>
        <v/>
      </c>
      <c r="U269" t="str">
        <f t="shared" ca="1" si="52"/>
        <v/>
      </c>
      <c r="V269" t="str">
        <f t="shared" ca="1" si="52"/>
        <v/>
      </c>
      <c r="W269" t="e">
        <f t="shared" ca="1" si="49"/>
        <v>#DIV/0!</v>
      </c>
    </row>
    <row r="270" spans="1:23">
      <c r="A270" s="13" t="s">
        <v>796</v>
      </c>
      <c r="B270" t="s">
        <v>797</v>
      </c>
      <c r="C270" t="s">
        <v>396</v>
      </c>
      <c r="D270" s="8">
        <v>107900</v>
      </c>
      <c r="E270" t="str">
        <f>VLOOKUP($A270,'[1]Complete product listing'!$A:$G,7,FALSE)</f>
        <v>no change</v>
      </c>
      <c r="F270" t="str">
        <f t="shared" ca="1" si="48"/>
        <v/>
      </c>
      <c r="G270" t="str">
        <f t="shared" ca="1" si="52"/>
        <v/>
      </c>
      <c r="H270" t="str">
        <f t="shared" ca="1" si="52"/>
        <v/>
      </c>
      <c r="I270" t="str">
        <f t="shared" ca="1" si="52"/>
        <v/>
      </c>
      <c r="J270" t="str">
        <f t="shared" ca="1" si="52"/>
        <v/>
      </c>
      <c r="K270" t="str">
        <f t="shared" ca="1" si="52"/>
        <v/>
      </c>
      <c r="L270" t="str">
        <f t="shared" ca="1" si="52"/>
        <v/>
      </c>
      <c r="M270" t="str">
        <f t="shared" ca="1" si="52"/>
        <v/>
      </c>
      <c r="N270">
        <f t="shared" ca="1" si="52"/>
        <v>0</v>
      </c>
      <c r="O270" t="str">
        <f t="shared" ca="1" si="52"/>
        <v/>
      </c>
      <c r="P270" t="str">
        <f t="shared" ca="1" si="52"/>
        <v/>
      </c>
      <c r="Q270" t="str">
        <f t="shared" ca="1" si="52"/>
        <v/>
      </c>
      <c r="R270" t="str">
        <f t="shared" ca="1" si="52"/>
        <v/>
      </c>
      <c r="S270" t="str">
        <f t="shared" ca="1" si="52"/>
        <v/>
      </c>
      <c r="T270" t="str">
        <f t="shared" ca="1" si="52"/>
        <v/>
      </c>
      <c r="U270" t="str">
        <f t="shared" ca="1" si="52"/>
        <v/>
      </c>
      <c r="V270" t="str">
        <f t="shared" ca="1" si="52"/>
        <v/>
      </c>
      <c r="W270" t="e">
        <f t="shared" ca="1" si="49"/>
        <v>#DIV/0!</v>
      </c>
    </row>
    <row r="271" spans="1:23">
      <c r="A271" s="13" t="s">
        <v>802</v>
      </c>
      <c r="B271" t="s">
        <v>803</v>
      </c>
      <c r="C271" t="s">
        <v>664</v>
      </c>
      <c r="D271" s="8">
        <v>121100</v>
      </c>
      <c r="E271" t="str">
        <f>VLOOKUP($A271,'[1]Complete product listing'!$A:$G,7,FALSE)</f>
        <v>no change</v>
      </c>
      <c r="F271" t="str">
        <f t="shared" ca="1" si="48"/>
        <v/>
      </c>
      <c r="G271" t="str">
        <f t="shared" ca="1" si="52"/>
        <v/>
      </c>
      <c r="H271" t="str">
        <f t="shared" ca="1" si="52"/>
        <v/>
      </c>
      <c r="I271" t="str">
        <f t="shared" ca="1" si="52"/>
        <v/>
      </c>
      <c r="J271" t="str">
        <f t="shared" ca="1" si="52"/>
        <v/>
      </c>
      <c r="K271" t="str">
        <f t="shared" ca="1" si="52"/>
        <v/>
      </c>
      <c r="L271" t="str">
        <f t="shared" ca="1" si="52"/>
        <v/>
      </c>
      <c r="M271" t="str">
        <f t="shared" ca="1" si="52"/>
        <v/>
      </c>
      <c r="N271">
        <f t="shared" ca="1" si="52"/>
        <v>0</v>
      </c>
      <c r="O271" t="str">
        <f t="shared" ca="1" si="52"/>
        <v/>
      </c>
      <c r="P271" t="str">
        <f t="shared" ca="1" si="52"/>
        <v/>
      </c>
      <c r="Q271" t="str">
        <f t="shared" ca="1" si="52"/>
        <v/>
      </c>
      <c r="R271" t="str">
        <f t="shared" ca="1" si="52"/>
        <v/>
      </c>
      <c r="S271" t="str">
        <f t="shared" ca="1" si="52"/>
        <v/>
      </c>
      <c r="T271" t="str">
        <f t="shared" ca="1" si="52"/>
        <v/>
      </c>
      <c r="U271" t="str">
        <f t="shared" ca="1" si="52"/>
        <v/>
      </c>
      <c r="V271" t="str">
        <f t="shared" ca="1" si="52"/>
        <v/>
      </c>
      <c r="W271" t="e">
        <f t="shared" ca="1" si="49"/>
        <v>#DIV/0!</v>
      </c>
    </row>
    <row r="272" spans="1:23">
      <c r="A272" s="13" t="s">
        <v>822</v>
      </c>
      <c r="B272" t="s">
        <v>823</v>
      </c>
      <c r="C272" t="s">
        <v>664</v>
      </c>
      <c r="D272" s="8">
        <v>121100</v>
      </c>
      <c r="E272" t="str">
        <f>VLOOKUP($A272,'[1]Complete product listing'!$A:$G,7,FALSE)</f>
        <v>no change</v>
      </c>
      <c r="F272" t="str">
        <f t="shared" ca="1" si="48"/>
        <v/>
      </c>
      <c r="G272" t="str">
        <f t="shared" ca="1" si="52"/>
        <v/>
      </c>
      <c r="H272" t="str">
        <f t="shared" ca="1" si="52"/>
        <v/>
      </c>
      <c r="I272" t="str">
        <f t="shared" ca="1" si="52"/>
        <v/>
      </c>
      <c r="J272" t="str">
        <f t="shared" ca="1" si="52"/>
        <v/>
      </c>
      <c r="K272" t="str">
        <f t="shared" ca="1" si="52"/>
        <v/>
      </c>
      <c r="L272" t="str">
        <f t="shared" ca="1" si="52"/>
        <v/>
      </c>
      <c r="M272" t="str">
        <f t="shared" ca="1" si="52"/>
        <v/>
      </c>
      <c r="N272">
        <f t="shared" ca="1" si="52"/>
        <v>0</v>
      </c>
      <c r="O272" t="str">
        <f t="shared" ca="1" si="52"/>
        <v/>
      </c>
      <c r="P272" t="str">
        <f t="shared" ca="1" si="52"/>
        <v/>
      </c>
      <c r="Q272" t="str">
        <f t="shared" ca="1" si="52"/>
        <v/>
      </c>
      <c r="R272" t="str">
        <f t="shared" ca="1" si="52"/>
        <v/>
      </c>
      <c r="S272" t="str">
        <f t="shared" ca="1" si="52"/>
        <v/>
      </c>
      <c r="T272" t="str">
        <f t="shared" ca="1" si="52"/>
        <v/>
      </c>
      <c r="U272" t="str">
        <f t="shared" ca="1" si="52"/>
        <v/>
      </c>
      <c r="V272" t="str">
        <f t="shared" ca="1" si="52"/>
        <v/>
      </c>
      <c r="W272" t="e">
        <f t="shared" ca="1" si="49"/>
        <v>#DIV/0!</v>
      </c>
    </row>
    <row r="273" spans="1:23">
      <c r="A273" s="13" t="s">
        <v>816</v>
      </c>
      <c r="B273" t="s">
        <v>817</v>
      </c>
      <c r="C273" t="s">
        <v>658</v>
      </c>
      <c r="D273" s="8">
        <v>107900</v>
      </c>
      <c r="E273" t="str">
        <f>VLOOKUP($A273,'[1]Complete product listing'!$A:$G,7,FALSE)</f>
        <v>no change</v>
      </c>
      <c r="F273" t="str">
        <f t="shared" ca="1" si="48"/>
        <v/>
      </c>
      <c r="G273" t="str">
        <f t="shared" ca="1" si="52"/>
        <v/>
      </c>
      <c r="H273" t="str">
        <f t="shared" ca="1" si="52"/>
        <v/>
      </c>
      <c r="I273" t="str">
        <f t="shared" ca="1" si="52"/>
        <v/>
      </c>
      <c r="J273" t="str">
        <f t="shared" ca="1" si="52"/>
        <v/>
      </c>
      <c r="K273" t="str">
        <f t="shared" ca="1" si="52"/>
        <v/>
      </c>
      <c r="L273" t="str">
        <f t="shared" ca="1" si="52"/>
        <v/>
      </c>
      <c r="M273" t="str">
        <f t="shared" ca="1" si="52"/>
        <v/>
      </c>
      <c r="N273">
        <f t="shared" ca="1" si="52"/>
        <v>0</v>
      </c>
      <c r="O273" t="str">
        <f t="shared" ca="1" si="52"/>
        <v/>
      </c>
      <c r="P273" t="str">
        <f t="shared" ca="1" si="52"/>
        <v/>
      </c>
      <c r="Q273" t="str">
        <f t="shared" ca="1" si="52"/>
        <v/>
      </c>
      <c r="R273" t="str">
        <f t="shared" ca="1" si="52"/>
        <v/>
      </c>
      <c r="S273" t="str">
        <f t="shared" ca="1" si="52"/>
        <v/>
      </c>
      <c r="T273" t="str">
        <f t="shared" ca="1" si="52"/>
        <v/>
      </c>
      <c r="U273" t="str">
        <f t="shared" ca="1" si="52"/>
        <v/>
      </c>
      <c r="V273" t="str">
        <f t="shared" ca="1" si="52"/>
        <v/>
      </c>
      <c r="W273" t="e">
        <f t="shared" ca="1" si="49"/>
        <v>#DIV/0!</v>
      </c>
    </row>
    <row r="274" spans="1:23">
      <c r="A274" s="13" t="s">
        <v>800</v>
      </c>
      <c r="B274" t="s">
        <v>801</v>
      </c>
      <c r="C274" t="s">
        <v>396</v>
      </c>
      <c r="D274" s="8">
        <v>160600</v>
      </c>
      <c r="E274" t="str">
        <f>VLOOKUP($A274,'[1]Complete product listing'!$A:$G,7,FALSE)</f>
        <v>no change</v>
      </c>
      <c r="F274" t="str">
        <f t="shared" ca="1" si="48"/>
        <v/>
      </c>
      <c r="G274" t="str">
        <f t="shared" ca="1" si="52"/>
        <v/>
      </c>
      <c r="H274" t="str">
        <f t="shared" ca="1" si="52"/>
        <v/>
      </c>
      <c r="I274" t="str">
        <f t="shared" ca="1" si="52"/>
        <v/>
      </c>
      <c r="J274" t="str">
        <f t="shared" ca="1" si="52"/>
        <v/>
      </c>
      <c r="K274" t="str">
        <f t="shared" ca="1" si="52"/>
        <v/>
      </c>
      <c r="L274" t="str">
        <f t="shared" ca="1" si="52"/>
        <v/>
      </c>
      <c r="M274" t="str">
        <f t="shared" ca="1" si="52"/>
        <v/>
      </c>
      <c r="N274">
        <f t="shared" ca="1" si="52"/>
        <v>0</v>
      </c>
      <c r="O274" t="str">
        <f t="shared" ca="1" si="52"/>
        <v/>
      </c>
      <c r="P274" t="str">
        <f t="shared" ca="1" si="52"/>
        <v/>
      </c>
      <c r="Q274" t="str">
        <f t="shared" ca="1" si="52"/>
        <v/>
      </c>
      <c r="R274" t="str">
        <f t="shared" ca="1" si="52"/>
        <v/>
      </c>
      <c r="S274" t="str">
        <f t="shared" ca="1" si="52"/>
        <v/>
      </c>
      <c r="T274" t="str">
        <f t="shared" ca="1" si="52"/>
        <v/>
      </c>
      <c r="U274" t="str">
        <f t="shared" ca="1" si="52"/>
        <v/>
      </c>
      <c r="V274" t="str">
        <f t="shared" ca="1" si="52"/>
        <v/>
      </c>
      <c r="W274" t="e">
        <f t="shared" ca="1" si="49"/>
        <v>#DIV/0!</v>
      </c>
    </row>
    <row r="275" spans="1:23">
      <c r="A275" s="13" t="s">
        <v>806</v>
      </c>
      <c r="B275" t="s">
        <v>807</v>
      </c>
      <c r="C275" t="s">
        <v>642</v>
      </c>
      <c r="D275" s="8">
        <v>173700</v>
      </c>
      <c r="E275" t="str">
        <f>VLOOKUP($A275,'[1]Complete product listing'!$A:$G,7,FALSE)</f>
        <v>no change</v>
      </c>
      <c r="F275" t="str">
        <f t="shared" ca="1" si="48"/>
        <v/>
      </c>
      <c r="G275" t="str">
        <f t="shared" ca="1" si="52"/>
        <v/>
      </c>
      <c r="H275" t="str">
        <f t="shared" ca="1" si="52"/>
        <v/>
      </c>
      <c r="I275" t="str">
        <f t="shared" ca="1" si="52"/>
        <v/>
      </c>
      <c r="J275" t="str">
        <f t="shared" ca="1" si="52"/>
        <v/>
      </c>
      <c r="K275" t="str">
        <f t="shared" ca="1" si="52"/>
        <v/>
      </c>
      <c r="L275" t="str">
        <f t="shared" ca="1" si="52"/>
        <v/>
      </c>
      <c r="M275" t="str">
        <f t="shared" ca="1" si="52"/>
        <v/>
      </c>
      <c r="N275">
        <f t="shared" ca="1" si="52"/>
        <v>0</v>
      </c>
      <c r="O275" t="str">
        <f t="shared" ca="1" si="52"/>
        <v/>
      </c>
      <c r="P275" t="str">
        <f t="shared" ca="1" si="52"/>
        <v/>
      </c>
      <c r="Q275" t="str">
        <f t="shared" ca="1" si="52"/>
        <v/>
      </c>
      <c r="R275" t="str">
        <f t="shared" ca="1" si="52"/>
        <v/>
      </c>
      <c r="S275" t="str">
        <f t="shared" ca="1" si="52"/>
        <v/>
      </c>
      <c r="T275" t="str">
        <f t="shared" ca="1" si="52"/>
        <v/>
      </c>
      <c r="U275" t="str">
        <f t="shared" ca="1" si="52"/>
        <v/>
      </c>
      <c r="V275" t="str">
        <f t="shared" ca="1" si="52"/>
        <v/>
      </c>
      <c r="W275" t="e">
        <f t="shared" ca="1" si="49"/>
        <v>#DIV/0!</v>
      </c>
    </row>
    <row r="276" spans="1:23">
      <c r="A276" s="13" t="s">
        <v>826</v>
      </c>
      <c r="B276" t="s">
        <v>827</v>
      </c>
      <c r="C276" t="s">
        <v>664</v>
      </c>
      <c r="D276" s="8">
        <v>173700</v>
      </c>
      <c r="E276" t="str">
        <f>VLOOKUP($A276,'[1]Complete product listing'!$A:$G,7,FALSE)</f>
        <v>no change</v>
      </c>
      <c r="F276" t="str">
        <f t="shared" ca="1" si="48"/>
        <v/>
      </c>
      <c r="G276" t="str">
        <f t="shared" ca="1" si="52"/>
        <v/>
      </c>
      <c r="H276" t="str">
        <f t="shared" ca="1" si="52"/>
        <v/>
      </c>
      <c r="I276" t="str">
        <f t="shared" ca="1" si="52"/>
        <v/>
      </c>
      <c r="J276" t="str">
        <f t="shared" ca="1" si="52"/>
        <v/>
      </c>
      <c r="K276" t="str">
        <f t="shared" ca="1" si="52"/>
        <v/>
      </c>
      <c r="L276" t="str">
        <f t="shared" ca="1" si="52"/>
        <v/>
      </c>
      <c r="M276" t="str">
        <f t="shared" ca="1" si="52"/>
        <v/>
      </c>
      <c r="N276">
        <f t="shared" ca="1" si="52"/>
        <v>0</v>
      </c>
      <c r="O276" t="str">
        <f t="shared" ca="1" si="52"/>
        <v/>
      </c>
      <c r="P276" t="str">
        <f t="shared" ca="1" si="52"/>
        <v/>
      </c>
      <c r="Q276" t="str">
        <f t="shared" ca="1" si="52"/>
        <v/>
      </c>
      <c r="R276" t="str">
        <f t="shared" ca="1" si="52"/>
        <v/>
      </c>
      <c r="S276" t="str">
        <f t="shared" ca="1" si="52"/>
        <v/>
      </c>
      <c r="T276" t="str">
        <f t="shared" ca="1" si="52"/>
        <v/>
      </c>
      <c r="U276" t="str">
        <f t="shared" ca="1" si="52"/>
        <v/>
      </c>
      <c r="V276" t="str">
        <f t="shared" ca="1" si="52"/>
        <v/>
      </c>
      <c r="W276" t="e">
        <f t="shared" ca="1" si="49"/>
        <v>#DIV/0!</v>
      </c>
    </row>
    <row r="277" spans="1:23">
      <c r="A277" s="13" t="s">
        <v>814</v>
      </c>
      <c r="B277" t="s">
        <v>815</v>
      </c>
      <c r="C277" t="s">
        <v>457</v>
      </c>
      <c r="D277" s="8">
        <v>168700</v>
      </c>
      <c r="E277" t="str">
        <f>VLOOKUP($A277,'[1]Complete product listing'!$A:$G,7,FALSE)</f>
        <v>no change</v>
      </c>
      <c r="F277" t="str">
        <f t="shared" ca="1" si="48"/>
        <v/>
      </c>
      <c r="G277" t="str">
        <f t="shared" ca="1" si="52"/>
        <v/>
      </c>
      <c r="H277" t="str">
        <f t="shared" ca="1" si="52"/>
        <v/>
      </c>
      <c r="I277" t="str">
        <f t="shared" ca="1" si="52"/>
        <v/>
      </c>
      <c r="J277" t="str">
        <f t="shared" ca="1" si="52"/>
        <v/>
      </c>
      <c r="K277" t="str">
        <f t="shared" ca="1" si="52"/>
        <v/>
      </c>
      <c r="L277" t="str">
        <f t="shared" ca="1" si="52"/>
        <v/>
      </c>
      <c r="M277" t="str">
        <f t="shared" ca="1" si="52"/>
        <v/>
      </c>
      <c r="N277">
        <f t="shared" ca="1" si="52"/>
        <v>0</v>
      </c>
      <c r="O277" t="str">
        <f t="shared" ca="1" si="52"/>
        <v/>
      </c>
      <c r="P277" t="str">
        <f t="shared" ca="1" si="52"/>
        <v/>
      </c>
      <c r="Q277" t="str">
        <f t="shared" ca="1" si="52"/>
        <v/>
      </c>
      <c r="R277" t="str">
        <f t="shared" ca="1" si="52"/>
        <v/>
      </c>
      <c r="S277" t="str">
        <f t="shared" ca="1" si="52"/>
        <v/>
      </c>
      <c r="T277" t="str">
        <f t="shared" ca="1" si="52"/>
        <v/>
      </c>
      <c r="U277" t="str">
        <f t="shared" ca="1" si="52"/>
        <v/>
      </c>
      <c r="V277" t="str">
        <f t="shared" ca="1" si="52"/>
        <v/>
      </c>
      <c r="W277" t="e">
        <f t="shared" ca="1" si="49"/>
        <v>#DIV/0!</v>
      </c>
    </row>
    <row r="278" spans="1:23">
      <c r="A278" s="13" t="s">
        <v>834</v>
      </c>
      <c r="B278" t="s">
        <v>835</v>
      </c>
      <c r="C278" t="s">
        <v>457</v>
      </c>
      <c r="D278" s="8">
        <v>168700</v>
      </c>
      <c r="E278" t="str">
        <f>VLOOKUP($A278,'[1]Complete product listing'!$A:$G,7,FALSE)</f>
        <v>no change</v>
      </c>
      <c r="F278" t="str">
        <f t="shared" ca="1" si="48"/>
        <v/>
      </c>
      <c r="G278" t="str">
        <f t="shared" ca="1" si="52"/>
        <v/>
      </c>
      <c r="H278" t="str">
        <f t="shared" ca="1" si="52"/>
        <v/>
      </c>
      <c r="I278" t="str">
        <f t="shared" ca="1" si="52"/>
        <v/>
      </c>
      <c r="J278" t="str">
        <f t="shared" ca="1" si="52"/>
        <v/>
      </c>
      <c r="K278" t="str">
        <f t="shared" ca="1" si="52"/>
        <v/>
      </c>
      <c r="L278" t="str">
        <f t="shared" ca="1" si="52"/>
        <v/>
      </c>
      <c r="M278" t="str">
        <f t="shared" ca="1" si="52"/>
        <v/>
      </c>
      <c r="N278">
        <f t="shared" ca="1" si="52"/>
        <v>0</v>
      </c>
      <c r="O278" t="str">
        <f t="shared" ca="1" si="52"/>
        <v/>
      </c>
      <c r="P278" t="str">
        <f t="shared" ca="1" si="52"/>
        <v/>
      </c>
      <c r="Q278" t="str">
        <f t="shared" ca="1" si="52"/>
        <v/>
      </c>
      <c r="R278" t="str">
        <f t="shared" ca="1" si="52"/>
        <v/>
      </c>
      <c r="S278" t="str">
        <f t="shared" ca="1" si="52"/>
        <v/>
      </c>
      <c r="T278" t="str">
        <f t="shared" ca="1" si="52"/>
        <v/>
      </c>
      <c r="U278" t="str">
        <f t="shared" ca="1" si="52"/>
        <v/>
      </c>
      <c r="V278" t="str">
        <f t="shared" ca="1" si="52"/>
        <v/>
      </c>
      <c r="W278" t="e">
        <f t="shared" ca="1" si="49"/>
        <v>#DIV/0!</v>
      </c>
    </row>
    <row r="279" spans="1:23">
      <c r="A279" s="13" t="s">
        <v>820</v>
      </c>
      <c r="B279" t="s">
        <v>821</v>
      </c>
      <c r="C279" t="s">
        <v>658</v>
      </c>
      <c r="D279" s="8">
        <v>160600</v>
      </c>
      <c r="E279" t="str">
        <f>VLOOKUP($A279,'[1]Complete product listing'!$A:$G,7,FALSE)</f>
        <v>no change</v>
      </c>
      <c r="F279" t="str">
        <f t="shared" ca="1" si="48"/>
        <v/>
      </c>
      <c r="G279" t="str">
        <f t="shared" ca="1" si="52"/>
        <v/>
      </c>
      <c r="H279" t="str">
        <f t="shared" ca="1" si="52"/>
        <v/>
      </c>
      <c r="I279" t="str">
        <f t="shared" ca="1" si="52"/>
        <v/>
      </c>
      <c r="J279" t="str">
        <f t="shared" ca="1" si="52"/>
        <v/>
      </c>
      <c r="K279" t="str">
        <f t="shared" ca="1" si="52"/>
        <v/>
      </c>
      <c r="L279" t="str">
        <f t="shared" ca="1" si="52"/>
        <v/>
      </c>
      <c r="M279" t="str">
        <f t="shared" ca="1" si="52"/>
        <v/>
      </c>
      <c r="N279">
        <f t="shared" ca="1" si="52"/>
        <v>0</v>
      </c>
      <c r="O279" t="str">
        <f t="shared" ca="1" si="52"/>
        <v/>
      </c>
      <c r="P279" t="str">
        <f t="shared" ca="1" si="52"/>
        <v/>
      </c>
      <c r="Q279" t="str">
        <f t="shared" ca="1" si="52"/>
        <v/>
      </c>
      <c r="R279" t="str">
        <f t="shared" ca="1" si="52"/>
        <v/>
      </c>
      <c r="S279" t="str">
        <f t="shared" ca="1" si="52"/>
        <v/>
      </c>
      <c r="T279" t="str">
        <f t="shared" ca="1" si="52"/>
        <v/>
      </c>
      <c r="U279" t="str">
        <f t="shared" ca="1" si="52"/>
        <v/>
      </c>
      <c r="V279" t="str">
        <f t="shared" ca="1" si="52"/>
        <v/>
      </c>
      <c r="W279" t="e">
        <f t="shared" ca="1" si="49"/>
        <v>#DIV/0!</v>
      </c>
    </row>
    <row r="280" spans="1:23">
      <c r="A280" s="13" t="s">
        <v>810</v>
      </c>
      <c r="B280" t="s">
        <v>811</v>
      </c>
      <c r="C280" t="s">
        <v>648</v>
      </c>
      <c r="D280" s="8">
        <v>168700</v>
      </c>
      <c r="E280" t="str">
        <f>VLOOKUP($A280,'[1]Complete product listing'!$A:$G,7,FALSE)</f>
        <v>no change</v>
      </c>
      <c r="F280" t="str">
        <f t="shared" ca="1" si="48"/>
        <v/>
      </c>
      <c r="G280" t="str">
        <f t="shared" ca="1" si="52"/>
        <v/>
      </c>
      <c r="H280" t="str">
        <f t="shared" ca="1" si="52"/>
        <v/>
      </c>
      <c r="I280" t="str">
        <f t="shared" ca="1" si="52"/>
        <v/>
      </c>
      <c r="J280" t="str">
        <f t="shared" ca="1" si="52"/>
        <v/>
      </c>
      <c r="K280" t="str">
        <f t="shared" ca="1" si="52"/>
        <v/>
      </c>
      <c r="L280" t="str">
        <f t="shared" ca="1" si="52"/>
        <v/>
      </c>
      <c r="M280" t="str">
        <f t="shared" ca="1" si="52"/>
        <v/>
      </c>
      <c r="N280">
        <f t="shared" ca="1" si="52"/>
        <v>0</v>
      </c>
      <c r="O280" t="str">
        <f t="shared" ca="1" si="52"/>
        <v/>
      </c>
      <c r="P280" t="str">
        <f t="shared" ca="1" si="52"/>
        <v/>
      </c>
      <c r="Q280" t="str">
        <f t="shared" ca="1" si="52"/>
        <v/>
      </c>
      <c r="R280" t="str">
        <f t="shared" ca="1" si="52"/>
        <v/>
      </c>
      <c r="S280" t="str">
        <f t="shared" ca="1" si="52"/>
        <v/>
      </c>
      <c r="T280" t="str">
        <f t="shared" ca="1" si="52"/>
        <v/>
      </c>
      <c r="U280" t="str">
        <f t="shared" ca="1" si="52"/>
        <v/>
      </c>
      <c r="V280" t="str">
        <f t="shared" ca="1" si="52"/>
        <v/>
      </c>
      <c r="W280" t="e">
        <f t="shared" ca="1" si="49"/>
        <v>#DIV/0!</v>
      </c>
    </row>
    <row r="281" spans="1:23">
      <c r="A281" s="13" t="s">
        <v>830</v>
      </c>
      <c r="B281" t="s">
        <v>831</v>
      </c>
      <c r="C281" t="s">
        <v>670</v>
      </c>
      <c r="D281" s="8">
        <v>168700</v>
      </c>
      <c r="E281" t="str">
        <f>VLOOKUP($A281,'[1]Complete product listing'!$A:$G,7,FALSE)</f>
        <v>no change</v>
      </c>
      <c r="F281" t="str">
        <f t="shared" ca="1" si="48"/>
        <v/>
      </c>
      <c r="G281" t="str">
        <f t="shared" ca="1" si="52"/>
        <v/>
      </c>
      <c r="H281" t="str">
        <f t="shared" ca="1" si="52"/>
        <v/>
      </c>
      <c r="I281" t="str">
        <f t="shared" ca="1" si="52"/>
        <v/>
      </c>
      <c r="J281" t="str">
        <f t="shared" ca="1" si="52"/>
        <v/>
      </c>
      <c r="K281" t="str">
        <f t="shared" ca="1" si="52"/>
        <v/>
      </c>
      <c r="L281" t="str">
        <f t="shared" ca="1" si="52"/>
        <v/>
      </c>
      <c r="M281" t="str">
        <f t="shared" ca="1" si="52"/>
        <v/>
      </c>
      <c r="N281">
        <f t="shared" ca="1" si="52"/>
        <v>0</v>
      </c>
      <c r="O281" t="str">
        <f t="shared" ca="1" si="52"/>
        <v/>
      </c>
      <c r="P281" t="str">
        <f t="shared" ca="1" si="52"/>
        <v/>
      </c>
      <c r="Q281" t="str">
        <f t="shared" ca="1" si="52"/>
        <v/>
      </c>
      <c r="R281" t="str">
        <f t="shared" ca="1" si="52"/>
        <v/>
      </c>
      <c r="S281" t="str">
        <f t="shared" ca="1" si="52"/>
        <v/>
      </c>
      <c r="T281" t="str">
        <f t="shared" ca="1" si="52"/>
        <v/>
      </c>
      <c r="U281" t="str">
        <f t="shared" ca="1" si="52"/>
        <v/>
      </c>
      <c r="V281" t="str">
        <f t="shared" ca="1" si="52"/>
        <v/>
      </c>
      <c r="W281" t="e">
        <f t="shared" ca="1" si="49"/>
        <v>#DIV/0!</v>
      </c>
    </row>
    <row r="282" spans="1:23">
      <c r="A282" s="13" t="s">
        <v>798</v>
      </c>
      <c r="B282" t="s">
        <v>799</v>
      </c>
      <c r="C282" t="s">
        <v>396</v>
      </c>
      <c r="D282" s="8">
        <v>134200</v>
      </c>
      <c r="E282" t="str">
        <f>VLOOKUP($A282,'[1]Complete product listing'!$A:$G,7,FALSE)</f>
        <v>no change</v>
      </c>
      <c r="F282" t="str">
        <f t="shared" ca="1" si="48"/>
        <v/>
      </c>
      <c r="G282" t="str">
        <f t="shared" ca="1" si="52"/>
        <v/>
      </c>
      <c r="H282" t="str">
        <f t="shared" ca="1" si="52"/>
        <v/>
      </c>
      <c r="I282" t="str">
        <f t="shared" ca="1" si="52"/>
        <v/>
      </c>
      <c r="J282" t="str">
        <f t="shared" ca="1" si="52"/>
        <v/>
      </c>
      <c r="K282" t="str">
        <f t="shared" ca="1" si="52"/>
        <v/>
      </c>
      <c r="L282" t="str">
        <f t="shared" ca="1" si="52"/>
        <v/>
      </c>
      <c r="M282" t="str">
        <f t="shared" ca="1" si="52"/>
        <v/>
      </c>
      <c r="N282">
        <f t="shared" ca="1" si="52"/>
        <v>0</v>
      </c>
      <c r="O282" t="str">
        <f t="shared" ca="1" si="52"/>
        <v/>
      </c>
      <c r="P282" t="str">
        <f t="shared" ca="1" si="52"/>
        <v/>
      </c>
      <c r="Q282" t="str">
        <f t="shared" ca="1" si="52"/>
        <v/>
      </c>
      <c r="R282" t="str">
        <f t="shared" ca="1" si="52"/>
        <v/>
      </c>
      <c r="S282" t="str">
        <f t="shared" ca="1" si="52"/>
        <v/>
      </c>
      <c r="T282" t="str">
        <f t="shared" ca="1" si="52"/>
        <v/>
      </c>
      <c r="U282" t="str">
        <f t="shared" ca="1" si="52"/>
        <v/>
      </c>
      <c r="V282" t="str">
        <f t="shared" ca="1" si="52"/>
        <v/>
      </c>
      <c r="W282" t="e">
        <f t="shared" ca="1" si="49"/>
        <v>#DIV/0!</v>
      </c>
    </row>
    <row r="283" spans="1:23">
      <c r="A283" s="13" t="s">
        <v>804</v>
      </c>
      <c r="B283" t="s">
        <v>805</v>
      </c>
      <c r="C283" t="s">
        <v>642</v>
      </c>
      <c r="D283" s="8">
        <v>147400</v>
      </c>
      <c r="E283" t="str">
        <f>VLOOKUP($A283,'[1]Complete product listing'!$A:$G,7,FALSE)</f>
        <v>no change</v>
      </c>
      <c r="F283" t="str">
        <f t="shared" ca="1" si="48"/>
        <v/>
      </c>
      <c r="G283" t="str">
        <f t="shared" ca="1" si="52"/>
        <v/>
      </c>
      <c r="H283" t="str">
        <f t="shared" ca="1" si="52"/>
        <v/>
      </c>
      <c r="I283" t="str">
        <f t="shared" ca="1" si="52"/>
        <v/>
      </c>
      <c r="J283" t="str">
        <f t="shared" ca="1" si="52"/>
        <v/>
      </c>
      <c r="K283" t="str">
        <f t="shared" ca="1" si="52"/>
        <v/>
      </c>
      <c r="L283" t="str">
        <f t="shared" ca="1" si="52"/>
        <v/>
      </c>
      <c r="M283" t="str">
        <f t="shared" ca="1" si="52"/>
        <v/>
      </c>
      <c r="N283">
        <f t="shared" ca="1" si="52"/>
        <v>0</v>
      </c>
      <c r="O283" t="str">
        <f t="shared" ca="1" si="52"/>
        <v/>
      </c>
      <c r="P283" t="str">
        <f t="shared" ca="1" si="52"/>
        <v/>
      </c>
      <c r="Q283" t="str">
        <f t="shared" ca="1" si="52"/>
        <v/>
      </c>
      <c r="R283" t="str">
        <f t="shared" ca="1" si="52"/>
        <v/>
      </c>
      <c r="S283" t="str">
        <f t="shared" ca="1" si="52"/>
        <v/>
      </c>
      <c r="T283" t="str">
        <f t="shared" ca="1" si="52"/>
        <v/>
      </c>
      <c r="U283" t="str">
        <f t="shared" ca="1" si="52"/>
        <v/>
      </c>
      <c r="V283" t="str">
        <f t="shared" ca="1" si="52"/>
        <v/>
      </c>
      <c r="W283" t="e">
        <f t="shared" ca="1" si="49"/>
        <v>#DIV/0!</v>
      </c>
    </row>
    <row r="284" spans="1:23">
      <c r="A284" s="13" t="s">
        <v>824</v>
      </c>
      <c r="B284" t="s">
        <v>825</v>
      </c>
      <c r="C284" t="s">
        <v>664</v>
      </c>
      <c r="D284" s="8">
        <v>147400</v>
      </c>
      <c r="E284" t="str">
        <f>VLOOKUP($A284,'[1]Complete product listing'!$A:$G,7,FALSE)</f>
        <v>no change</v>
      </c>
      <c r="F284" t="str">
        <f t="shared" ca="1" si="48"/>
        <v/>
      </c>
      <c r="G284" t="str">
        <f t="shared" ca="1" si="52"/>
        <v/>
      </c>
      <c r="H284" t="str">
        <f t="shared" ca="1" si="52"/>
        <v/>
      </c>
      <c r="I284" t="str">
        <f t="shared" ca="1" si="52"/>
        <v/>
      </c>
      <c r="J284" t="str">
        <f t="shared" ca="1" si="52"/>
        <v/>
      </c>
      <c r="K284" t="str">
        <f t="shared" ca="1" si="52"/>
        <v/>
      </c>
      <c r="L284" t="str">
        <f t="shared" ca="1" si="52"/>
        <v/>
      </c>
      <c r="M284" t="str">
        <f t="shared" ca="1" si="52"/>
        <v/>
      </c>
      <c r="N284">
        <f t="shared" ca="1" si="52"/>
        <v>0</v>
      </c>
      <c r="O284" t="str">
        <f t="shared" ca="1" si="52"/>
        <v/>
      </c>
      <c r="P284" t="str">
        <f t="shared" ca="1" si="52"/>
        <v/>
      </c>
      <c r="Q284" t="str">
        <f t="shared" ref="G284:V296" ca="1" si="53">IFERROR(INDEX(INDIRECT("'"&amp;Q$1&amp;"'!$G:$G"),MATCH($A284,INDIRECT("'"&amp;Q$1&amp;"'!$B:$B"),0)),"")</f>
        <v/>
      </c>
      <c r="R284" t="str">
        <f t="shared" ca="1" si="53"/>
        <v/>
      </c>
      <c r="S284" t="str">
        <f t="shared" ca="1" si="53"/>
        <v/>
      </c>
      <c r="T284" t="str">
        <f t="shared" ca="1" si="53"/>
        <v/>
      </c>
      <c r="U284" t="str">
        <f t="shared" ca="1" si="53"/>
        <v/>
      </c>
      <c r="V284" t="str">
        <f t="shared" ca="1" si="53"/>
        <v/>
      </c>
      <c r="W284" t="e">
        <f t="shared" ca="1" si="49"/>
        <v>#DIV/0!</v>
      </c>
    </row>
    <row r="285" spans="1:23">
      <c r="A285" s="13" t="s">
        <v>812</v>
      </c>
      <c r="B285" t="s">
        <v>813</v>
      </c>
      <c r="C285" t="s">
        <v>457</v>
      </c>
      <c r="D285" s="8">
        <v>142400</v>
      </c>
      <c r="E285" t="str">
        <f>VLOOKUP($A285,'[1]Complete product listing'!$A:$G,7,FALSE)</f>
        <v>no change</v>
      </c>
      <c r="F285" t="str">
        <f t="shared" ca="1" si="48"/>
        <v/>
      </c>
      <c r="G285" t="str">
        <f t="shared" ca="1" si="53"/>
        <v/>
      </c>
      <c r="H285" t="str">
        <f t="shared" ca="1" si="53"/>
        <v/>
      </c>
      <c r="I285" t="str">
        <f t="shared" ca="1" si="53"/>
        <v/>
      </c>
      <c r="J285" t="str">
        <f t="shared" ca="1" si="53"/>
        <v/>
      </c>
      <c r="K285" t="str">
        <f t="shared" ca="1" si="53"/>
        <v/>
      </c>
      <c r="L285" t="str">
        <f t="shared" ca="1" si="53"/>
        <v/>
      </c>
      <c r="M285" t="str">
        <f t="shared" ca="1" si="53"/>
        <v/>
      </c>
      <c r="N285">
        <f t="shared" ca="1" si="53"/>
        <v>0</v>
      </c>
      <c r="O285" t="str">
        <f t="shared" ca="1" si="53"/>
        <v/>
      </c>
      <c r="P285" t="str">
        <f t="shared" ca="1" si="53"/>
        <v/>
      </c>
      <c r="Q285" t="str">
        <f t="shared" ca="1" si="53"/>
        <v/>
      </c>
      <c r="R285" t="str">
        <f t="shared" ca="1" si="53"/>
        <v/>
      </c>
      <c r="S285" t="str">
        <f t="shared" ca="1" si="53"/>
        <v/>
      </c>
      <c r="T285" t="str">
        <f t="shared" ca="1" si="53"/>
        <v/>
      </c>
      <c r="U285" t="str">
        <f t="shared" ca="1" si="53"/>
        <v/>
      </c>
      <c r="V285" t="str">
        <f t="shared" ca="1" si="53"/>
        <v/>
      </c>
      <c r="W285" t="e">
        <f t="shared" ca="1" si="49"/>
        <v>#DIV/0!</v>
      </c>
    </row>
    <row r="286" spans="1:23">
      <c r="A286" s="13" t="s">
        <v>832</v>
      </c>
      <c r="B286" t="s">
        <v>833</v>
      </c>
      <c r="C286" t="s">
        <v>457</v>
      </c>
      <c r="D286" s="8">
        <v>142400</v>
      </c>
      <c r="E286" t="str">
        <f>VLOOKUP($A286,'[1]Complete product listing'!$A:$G,7,FALSE)</f>
        <v>no change</v>
      </c>
      <c r="F286" t="str">
        <f t="shared" ref="F286:F320" ca="1" si="54">IFERROR(INDEX(INDIRECT("'"&amp;F$1&amp;"'!$G:$G"),MATCH($A286,INDIRECT("'"&amp;F$1&amp;"'!$B:$B"),0)),"")</f>
        <v/>
      </c>
      <c r="G286" t="str">
        <f t="shared" ca="1" si="53"/>
        <v/>
      </c>
      <c r="H286" t="str">
        <f t="shared" ca="1" si="53"/>
        <v/>
      </c>
      <c r="I286" t="str">
        <f t="shared" ca="1" si="53"/>
        <v/>
      </c>
      <c r="J286" t="str">
        <f t="shared" ca="1" si="53"/>
        <v/>
      </c>
      <c r="K286" t="str">
        <f t="shared" ca="1" si="53"/>
        <v/>
      </c>
      <c r="L286" t="str">
        <f t="shared" ca="1" si="53"/>
        <v/>
      </c>
      <c r="M286" t="str">
        <f t="shared" ca="1" si="53"/>
        <v/>
      </c>
      <c r="N286">
        <f t="shared" ca="1" si="53"/>
        <v>0</v>
      </c>
      <c r="O286" t="str">
        <f t="shared" ca="1" si="53"/>
        <v/>
      </c>
      <c r="P286" t="str">
        <f t="shared" ca="1" si="53"/>
        <v/>
      </c>
      <c r="Q286" t="str">
        <f t="shared" ca="1" si="53"/>
        <v/>
      </c>
      <c r="R286" t="str">
        <f t="shared" ca="1" si="53"/>
        <v/>
      </c>
      <c r="S286" t="str">
        <f t="shared" ca="1" si="53"/>
        <v/>
      </c>
      <c r="T286" t="str">
        <f t="shared" ca="1" si="53"/>
        <v/>
      </c>
      <c r="U286" t="str">
        <f t="shared" ca="1" si="53"/>
        <v/>
      </c>
      <c r="V286" t="str">
        <f t="shared" ca="1" si="53"/>
        <v/>
      </c>
      <c r="W286" t="e">
        <f t="shared" ref="W286:W320" ca="1" si="55">MAX(F286:V286)/MIN(F286:V286)</f>
        <v>#DIV/0!</v>
      </c>
    </row>
    <row r="287" spans="1:23">
      <c r="A287" s="13" t="s">
        <v>818</v>
      </c>
      <c r="B287" t="s">
        <v>819</v>
      </c>
      <c r="C287" t="s">
        <v>658</v>
      </c>
      <c r="D287" s="8">
        <v>134200</v>
      </c>
      <c r="E287" t="str">
        <f>VLOOKUP($A287,'[1]Complete product listing'!$A:$G,7,FALSE)</f>
        <v>no change</v>
      </c>
      <c r="F287" t="str">
        <f t="shared" ca="1" si="54"/>
        <v/>
      </c>
      <c r="G287" t="str">
        <f t="shared" ca="1" si="53"/>
        <v/>
      </c>
      <c r="H287" t="str">
        <f t="shared" ca="1" si="53"/>
        <v/>
      </c>
      <c r="I287" t="str">
        <f t="shared" ca="1" si="53"/>
        <v/>
      </c>
      <c r="J287" t="str">
        <f t="shared" ca="1" si="53"/>
        <v/>
      </c>
      <c r="K287" t="str">
        <f t="shared" ca="1" si="53"/>
        <v/>
      </c>
      <c r="L287" t="str">
        <f t="shared" ca="1" si="53"/>
        <v/>
      </c>
      <c r="M287" t="str">
        <f t="shared" ca="1" si="53"/>
        <v/>
      </c>
      <c r="N287">
        <f t="shared" ca="1" si="53"/>
        <v>0</v>
      </c>
      <c r="O287" t="str">
        <f t="shared" ca="1" si="53"/>
        <v/>
      </c>
      <c r="P287" t="str">
        <f t="shared" ca="1" si="53"/>
        <v/>
      </c>
      <c r="Q287" t="str">
        <f t="shared" ca="1" si="53"/>
        <v/>
      </c>
      <c r="R287" t="str">
        <f t="shared" ca="1" si="53"/>
        <v/>
      </c>
      <c r="S287" t="str">
        <f t="shared" ca="1" si="53"/>
        <v/>
      </c>
      <c r="T287" t="str">
        <f t="shared" ca="1" si="53"/>
        <v/>
      </c>
      <c r="U287" t="str">
        <f t="shared" ca="1" si="53"/>
        <v/>
      </c>
      <c r="V287" t="str">
        <f t="shared" ca="1" si="53"/>
        <v/>
      </c>
      <c r="W287" t="e">
        <f t="shared" ca="1" si="55"/>
        <v>#DIV/0!</v>
      </c>
    </row>
    <row r="288" spans="1:23">
      <c r="A288" s="13" t="s">
        <v>808</v>
      </c>
      <c r="B288" t="s">
        <v>809</v>
      </c>
      <c r="C288" t="s">
        <v>648</v>
      </c>
      <c r="D288" s="8">
        <v>142400</v>
      </c>
      <c r="E288" t="str">
        <f>VLOOKUP($A288,'[1]Complete product listing'!$A:$G,7,FALSE)</f>
        <v>no change</v>
      </c>
      <c r="F288" t="str">
        <f t="shared" ca="1" si="54"/>
        <v/>
      </c>
      <c r="G288" t="str">
        <f t="shared" ca="1" si="53"/>
        <v/>
      </c>
      <c r="H288" t="str">
        <f t="shared" ca="1" si="53"/>
        <v/>
      </c>
      <c r="I288" t="str">
        <f t="shared" ca="1" si="53"/>
        <v/>
      </c>
      <c r="J288" t="str">
        <f t="shared" ca="1" si="53"/>
        <v/>
      </c>
      <c r="K288" t="str">
        <f t="shared" ca="1" si="53"/>
        <v/>
      </c>
      <c r="L288" t="str">
        <f t="shared" ca="1" si="53"/>
        <v/>
      </c>
      <c r="M288" t="str">
        <f t="shared" ca="1" si="53"/>
        <v/>
      </c>
      <c r="N288">
        <f t="shared" ca="1" si="53"/>
        <v>0</v>
      </c>
      <c r="O288" t="str">
        <f t="shared" ca="1" si="53"/>
        <v/>
      </c>
      <c r="P288" t="str">
        <f t="shared" ca="1" si="53"/>
        <v/>
      </c>
      <c r="Q288" t="str">
        <f t="shared" ca="1" si="53"/>
        <v/>
      </c>
      <c r="R288" t="str">
        <f t="shared" ca="1" si="53"/>
        <v/>
      </c>
      <c r="S288" t="str">
        <f t="shared" ca="1" si="53"/>
        <v/>
      </c>
      <c r="T288" t="str">
        <f t="shared" ca="1" si="53"/>
        <v/>
      </c>
      <c r="U288" t="str">
        <f t="shared" ca="1" si="53"/>
        <v/>
      </c>
      <c r="V288" t="str">
        <f t="shared" ca="1" si="53"/>
        <v/>
      </c>
      <c r="W288" t="e">
        <f t="shared" ca="1" si="55"/>
        <v>#DIV/0!</v>
      </c>
    </row>
    <row r="289" spans="1:23">
      <c r="A289" s="13" t="s">
        <v>828</v>
      </c>
      <c r="B289" t="s">
        <v>829</v>
      </c>
      <c r="C289" t="s">
        <v>670</v>
      </c>
      <c r="D289" s="8">
        <v>142400</v>
      </c>
      <c r="E289" t="str">
        <f>VLOOKUP($A289,'[1]Complete product listing'!$A:$G,7,FALSE)</f>
        <v>no change</v>
      </c>
      <c r="F289" t="str">
        <f t="shared" ca="1" si="54"/>
        <v/>
      </c>
      <c r="G289" t="str">
        <f t="shared" ca="1" si="53"/>
        <v/>
      </c>
      <c r="H289" t="str">
        <f t="shared" ca="1" si="53"/>
        <v/>
      </c>
      <c r="I289" t="str">
        <f t="shared" ca="1" si="53"/>
        <v/>
      </c>
      <c r="J289" t="str">
        <f t="shared" ca="1" si="53"/>
        <v/>
      </c>
      <c r="K289" t="str">
        <f t="shared" ca="1" si="53"/>
        <v/>
      </c>
      <c r="L289" t="str">
        <f t="shared" ca="1" si="53"/>
        <v/>
      </c>
      <c r="M289" t="str">
        <f t="shared" ca="1" si="53"/>
        <v/>
      </c>
      <c r="N289">
        <f t="shared" ca="1" si="53"/>
        <v>0</v>
      </c>
      <c r="O289" t="str">
        <f t="shared" ca="1" si="53"/>
        <v/>
      </c>
      <c r="P289" t="str">
        <f t="shared" ca="1" si="53"/>
        <v/>
      </c>
      <c r="Q289" t="str">
        <f t="shared" ca="1" si="53"/>
        <v/>
      </c>
      <c r="R289" t="str">
        <f t="shared" ca="1" si="53"/>
        <v/>
      </c>
      <c r="S289" t="str">
        <f t="shared" ca="1" si="53"/>
        <v/>
      </c>
      <c r="T289" t="str">
        <f t="shared" ca="1" si="53"/>
        <v/>
      </c>
      <c r="U289" t="str">
        <f t="shared" ca="1" si="53"/>
        <v/>
      </c>
      <c r="V289" t="str">
        <f t="shared" ca="1" si="53"/>
        <v/>
      </c>
      <c r="W289" t="e">
        <f t="shared" ca="1" si="55"/>
        <v>#DIV/0!</v>
      </c>
    </row>
    <row r="290" spans="1:23">
      <c r="A290" s="13" t="s">
        <v>755</v>
      </c>
      <c r="B290" t="s">
        <v>756</v>
      </c>
      <c r="C290" t="s">
        <v>396</v>
      </c>
      <c r="D290" s="8">
        <v>107900</v>
      </c>
      <c r="E290" t="str">
        <f>VLOOKUP($A290,'[1]Complete product listing'!$A:$G,7,FALSE)</f>
        <v>no change</v>
      </c>
      <c r="F290" t="str">
        <f t="shared" ca="1" si="54"/>
        <v/>
      </c>
      <c r="G290" t="str">
        <f t="shared" ca="1" si="53"/>
        <v/>
      </c>
      <c r="H290" t="str">
        <f t="shared" ca="1" si="53"/>
        <v/>
      </c>
      <c r="I290" t="str">
        <f t="shared" ca="1" si="53"/>
        <v/>
      </c>
      <c r="J290" t="str">
        <f t="shared" ca="1" si="53"/>
        <v/>
      </c>
      <c r="K290" t="str">
        <f t="shared" ca="1" si="53"/>
        <v/>
      </c>
      <c r="L290" t="str">
        <f t="shared" ca="1" si="53"/>
        <v/>
      </c>
      <c r="M290" t="str">
        <f t="shared" ca="1" si="53"/>
        <v/>
      </c>
      <c r="N290">
        <f t="shared" ca="1" si="53"/>
        <v>0</v>
      </c>
      <c r="O290" t="str">
        <f t="shared" ca="1" si="53"/>
        <v/>
      </c>
      <c r="P290" t="str">
        <f t="shared" ca="1" si="53"/>
        <v/>
      </c>
      <c r="Q290" t="str">
        <f t="shared" ca="1" si="53"/>
        <v/>
      </c>
      <c r="R290" t="str">
        <f t="shared" ca="1" si="53"/>
        <v/>
      </c>
      <c r="S290" t="str">
        <f t="shared" ca="1" si="53"/>
        <v/>
      </c>
      <c r="T290" t="str">
        <f t="shared" ca="1" si="53"/>
        <v/>
      </c>
      <c r="U290" t="str">
        <f t="shared" ca="1" si="53"/>
        <v/>
      </c>
      <c r="V290" t="str">
        <f t="shared" ca="1" si="53"/>
        <v/>
      </c>
      <c r="W290" t="e">
        <f t="shared" ca="1" si="55"/>
        <v>#DIV/0!</v>
      </c>
    </row>
    <row r="291" spans="1:23">
      <c r="A291" s="13" t="s">
        <v>761</v>
      </c>
      <c r="B291" t="s">
        <v>762</v>
      </c>
      <c r="C291" t="s">
        <v>664</v>
      </c>
      <c r="D291" s="8">
        <v>121100</v>
      </c>
      <c r="E291" t="str">
        <f>VLOOKUP($A291,'[1]Complete product listing'!$A:$G,7,FALSE)</f>
        <v>no change</v>
      </c>
      <c r="F291" t="str">
        <f t="shared" ca="1" si="54"/>
        <v/>
      </c>
      <c r="G291" t="str">
        <f t="shared" ca="1" si="53"/>
        <v/>
      </c>
      <c r="H291" t="str">
        <f t="shared" ca="1" si="53"/>
        <v/>
      </c>
      <c r="I291" t="str">
        <f t="shared" ca="1" si="53"/>
        <v/>
      </c>
      <c r="J291" t="str">
        <f t="shared" ca="1" si="53"/>
        <v/>
      </c>
      <c r="K291" t="str">
        <f t="shared" ca="1" si="53"/>
        <v/>
      </c>
      <c r="L291" t="str">
        <f t="shared" ca="1" si="53"/>
        <v/>
      </c>
      <c r="M291" t="str">
        <f t="shared" ca="1" si="53"/>
        <v/>
      </c>
      <c r="N291">
        <f t="shared" ca="1" si="53"/>
        <v>0</v>
      </c>
      <c r="O291" t="str">
        <f t="shared" ca="1" si="53"/>
        <v/>
      </c>
      <c r="P291" t="str">
        <f t="shared" ca="1" si="53"/>
        <v/>
      </c>
      <c r="Q291" t="str">
        <f t="shared" ca="1" si="53"/>
        <v/>
      </c>
      <c r="R291" t="str">
        <f t="shared" ca="1" si="53"/>
        <v/>
      </c>
      <c r="S291" t="str">
        <f t="shared" ca="1" si="53"/>
        <v/>
      </c>
      <c r="T291" t="str">
        <f t="shared" ca="1" si="53"/>
        <v/>
      </c>
      <c r="U291" t="str">
        <f t="shared" ca="1" si="53"/>
        <v/>
      </c>
      <c r="V291" t="str">
        <f t="shared" ca="1" si="53"/>
        <v/>
      </c>
      <c r="W291" t="e">
        <f t="shared" ca="1" si="55"/>
        <v>#DIV/0!</v>
      </c>
    </row>
    <row r="292" spans="1:23">
      <c r="A292" s="13" t="s">
        <v>781</v>
      </c>
      <c r="B292" t="s">
        <v>782</v>
      </c>
      <c r="C292" t="s">
        <v>664</v>
      </c>
      <c r="D292" s="8">
        <v>121100</v>
      </c>
      <c r="E292" t="str">
        <f>VLOOKUP($A292,'[1]Complete product listing'!$A:$G,7,FALSE)</f>
        <v>no change</v>
      </c>
      <c r="F292" t="str">
        <f t="shared" ca="1" si="54"/>
        <v/>
      </c>
      <c r="G292" t="str">
        <f t="shared" ca="1" si="53"/>
        <v/>
      </c>
      <c r="H292" t="str">
        <f t="shared" ca="1" si="53"/>
        <v/>
      </c>
      <c r="I292" t="str">
        <f t="shared" ca="1" si="53"/>
        <v/>
      </c>
      <c r="J292" t="str">
        <f t="shared" ca="1" si="53"/>
        <v/>
      </c>
      <c r="K292" t="str">
        <f t="shared" ca="1" si="53"/>
        <v/>
      </c>
      <c r="L292" t="str">
        <f t="shared" ca="1" si="53"/>
        <v/>
      </c>
      <c r="M292" t="str">
        <f t="shared" ca="1" si="53"/>
        <v/>
      </c>
      <c r="N292">
        <f t="shared" ca="1" si="53"/>
        <v>0</v>
      </c>
      <c r="O292" t="str">
        <f t="shared" ca="1" si="53"/>
        <v/>
      </c>
      <c r="P292" t="str">
        <f t="shared" ca="1" si="53"/>
        <v/>
      </c>
      <c r="Q292" t="str">
        <f t="shared" ca="1" si="53"/>
        <v/>
      </c>
      <c r="R292" t="str">
        <f t="shared" ca="1" si="53"/>
        <v/>
      </c>
      <c r="S292" t="str">
        <f t="shared" ca="1" si="53"/>
        <v/>
      </c>
      <c r="T292" t="str">
        <f t="shared" ca="1" si="53"/>
        <v/>
      </c>
      <c r="U292" t="str">
        <f t="shared" ca="1" si="53"/>
        <v/>
      </c>
      <c r="V292" t="str">
        <f t="shared" ca="1" si="53"/>
        <v/>
      </c>
      <c r="W292" t="e">
        <f t="shared" ca="1" si="55"/>
        <v>#DIV/0!</v>
      </c>
    </row>
    <row r="293" spans="1:23">
      <c r="A293" s="13" t="s">
        <v>775</v>
      </c>
      <c r="B293" t="s">
        <v>776</v>
      </c>
      <c r="C293" t="s">
        <v>658</v>
      </c>
      <c r="D293" s="8">
        <v>107900</v>
      </c>
      <c r="E293" t="str">
        <f>VLOOKUP($A293,'[1]Complete product listing'!$A:$G,7,FALSE)</f>
        <v>no change</v>
      </c>
      <c r="F293" t="str">
        <f t="shared" ca="1" si="54"/>
        <v/>
      </c>
      <c r="G293" t="str">
        <f t="shared" ca="1" si="53"/>
        <v/>
      </c>
      <c r="H293" t="str">
        <f t="shared" ca="1" si="53"/>
        <v/>
      </c>
      <c r="I293" t="str">
        <f t="shared" ca="1" si="53"/>
        <v/>
      </c>
      <c r="J293" t="str">
        <f t="shared" ca="1" si="53"/>
        <v/>
      </c>
      <c r="K293" t="str">
        <f t="shared" ca="1" si="53"/>
        <v/>
      </c>
      <c r="L293" t="str">
        <f t="shared" ca="1" si="53"/>
        <v/>
      </c>
      <c r="M293" t="str">
        <f t="shared" ca="1" si="53"/>
        <v/>
      </c>
      <c r="N293">
        <f t="shared" ca="1" si="53"/>
        <v>0</v>
      </c>
      <c r="O293" t="str">
        <f t="shared" ca="1" si="53"/>
        <v/>
      </c>
      <c r="P293" t="str">
        <f t="shared" ca="1" si="53"/>
        <v/>
      </c>
      <c r="Q293" t="str">
        <f t="shared" ca="1" si="53"/>
        <v/>
      </c>
      <c r="R293" t="str">
        <f t="shared" ca="1" si="53"/>
        <v/>
      </c>
      <c r="S293" t="str">
        <f t="shared" ca="1" si="53"/>
        <v/>
      </c>
      <c r="T293" t="str">
        <f t="shared" ca="1" si="53"/>
        <v/>
      </c>
      <c r="U293" t="str">
        <f t="shared" ca="1" si="53"/>
        <v/>
      </c>
      <c r="V293" t="str">
        <f t="shared" ca="1" si="53"/>
        <v/>
      </c>
      <c r="W293" t="e">
        <f t="shared" ca="1" si="55"/>
        <v>#DIV/0!</v>
      </c>
    </row>
    <row r="294" spans="1:23">
      <c r="A294" s="13" t="s">
        <v>757</v>
      </c>
      <c r="B294" t="s">
        <v>758</v>
      </c>
      <c r="C294" t="s">
        <v>396</v>
      </c>
      <c r="D294" s="8">
        <v>134200</v>
      </c>
      <c r="E294" t="str">
        <f>VLOOKUP($A294,'[1]Complete product listing'!$A:$G,7,FALSE)</f>
        <v>no change</v>
      </c>
      <c r="F294" t="str">
        <f t="shared" ca="1" si="54"/>
        <v/>
      </c>
      <c r="G294" t="str">
        <f t="shared" ca="1" si="53"/>
        <v/>
      </c>
      <c r="H294" t="str">
        <f t="shared" ca="1" si="53"/>
        <v/>
      </c>
      <c r="I294" t="str">
        <f t="shared" ca="1" si="53"/>
        <v/>
      </c>
      <c r="J294" t="str">
        <f t="shared" ca="1" si="53"/>
        <v/>
      </c>
      <c r="K294" t="str">
        <f t="shared" ca="1" si="53"/>
        <v/>
      </c>
      <c r="L294" t="str">
        <f t="shared" ca="1" si="53"/>
        <v/>
      </c>
      <c r="M294" t="str">
        <f t="shared" ca="1" si="53"/>
        <v/>
      </c>
      <c r="N294">
        <f t="shared" ca="1" si="53"/>
        <v>0</v>
      </c>
      <c r="O294" t="str">
        <f t="shared" ca="1" si="53"/>
        <v/>
      </c>
      <c r="P294" t="str">
        <f t="shared" ca="1" si="53"/>
        <v/>
      </c>
      <c r="Q294" t="str">
        <f t="shared" ca="1" si="53"/>
        <v/>
      </c>
      <c r="R294" t="str">
        <f t="shared" ca="1" si="53"/>
        <v/>
      </c>
      <c r="S294" t="str">
        <f t="shared" ca="1" si="53"/>
        <v/>
      </c>
      <c r="T294" t="str">
        <f t="shared" ca="1" si="53"/>
        <v/>
      </c>
      <c r="U294" t="str">
        <f t="shared" ca="1" si="53"/>
        <v/>
      </c>
      <c r="V294" t="str">
        <f t="shared" ca="1" si="53"/>
        <v/>
      </c>
      <c r="W294" t="e">
        <f t="shared" ca="1" si="55"/>
        <v>#DIV/0!</v>
      </c>
    </row>
    <row r="295" spans="1:23">
      <c r="A295" s="13" t="s">
        <v>763</v>
      </c>
      <c r="B295" t="s">
        <v>764</v>
      </c>
      <c r="C295" t="s">
        <v>642</v>
      </c>
      <c r="D295" s="8">
        <v>147400</v>
      </c>
      <c r="E295" t="str">
        <f>VLOOKUP($A295,'[1]Complete product listing'!$A:$G,7,FALSE)</f>
        <v>no change</v>
      </c>
      <c r="F295" t="str">
        <f t="shared" ca="1" si="54"/>
        <v/>
      </c>
      <c r="G295" t="str">
        <f t="shared" ca="1" si="53"/>
        <v/>
      </c>
      <c r="H295" t="str">
        <f t="shared" ca="1" si="53"/>
        <v/>
      </c>
      <c r="I295" t="str">
        <f t="shared" ca="1" si="53"/>
        <v/>
      </c>
      <c r="J295" t="str">
        <f t="shared" ca="1" si="53"/>
        <v/>
      </c>
      <c r="K295" t="str">
        <f t="shared" ca="1" si="53"/>
        <v/>
      </c>
      <c r="L295" t="str">
        <f t="shared" ca="1" si="53"/>
        <v/>
      </c>
      <c r="M295" t="str">
        <f t="shared" ca="1" si="53"/>
        <v/>
      </c>
      <c r="N295">
        <f t="shared" ca="1" si="53"/>
        <v>0</v>
      </c>
      <c r="O295" t="str">
        <f t="shared" ca="1" si="53"/>
        <v/>
      </c>
      <c r="P295" t="str">
        <f t="shared" ca="1" si="53"/>
        <v/>
      </c>
      <c r="Q295" t="str">
        <f t="shared" ca="1" si="53"/>
        <v/>
      </c>
      <c r="R295" t="str">
        <f t="shared" ca="1" si="53"/>
        <v/>
      </c>
      <c r="S295" t="str">
        <f t="shared" ca="1" si="53"/>
        <v/>
      </c>
      <c r="T295" t="str">
        <f t="shared" ca="1" si="53"/>
        <v/>
      </c>
      <c r="U295" t="str">
        <f t="shared" ca="1" si="53"/>
        <v/>
      </c>
      <c r="V295" t="str">
        <f t="shared" ca="1" si="53"/>
        <v/>
      </c>
      <c r="W295" t="e">
        <f t="shared" ca="1" si="55"/>
        <v>#DIV/0!</v>
      </c>
    </row>
    <row r="296" spans="1:23">
      <c r="A296" s="13" t="s">
        <v>783</v>
      </c>
      <c r="B296" t="s">
        <v>784</v>
      </c>
      <c r="C296" t="s">
        <v>664</v>
      </c>
      <c r="D296" s="8">
        <v>147400</v>
      </c>
      <c r="E296" t="str">
        <f>VLOOKUP($A296,'[1]Complete product listing'!$A:$G,7,FALSE)</f>
        <v>no change</v>
      </c>
      <c r="F296" t="str">
        <f t="shared" ca="1" si="54"/>
        <v/>
      </c>
      <c r="G296" t="str">
        <f t="shared" ca="1" si="53"/>
        <v/>
      </c>
      <c r="H296" t="str">
        <f t="shared" ca="1" si="53"/>
        <v/>
      </c>
      <c r="I296" t="str">
        <f t="shared" ca="1" si="53"/>
        <v/>
      </c>
      <c r="J296" t="str">
        <f t="shared" ca="1" si="53"/>
        <v/>
      </c>
      <c r="K296" t="str">
        <f t="shared" ca="1" si="53"/>
        <v/>
      </c>
      <c r="L296" t="str">
        <f t="shared" ca="1" si="53"/>
        <v/>
      </c>
      <c r="M296" t="str">
        <f t="shared" ca="1" si="53"/>
        <v/>
      </c>
      <c r="N296">
        <f t="shared" ca="1" si="53"/>
        <v>0</v>
      </c>
      <c r="O296" t="str">
        <f t="shared" ca="1" si="53"/>
        <v/>
      </c>
      <c r="P296" t="str">
        <f t="shared" ref="G296:V304" ca="1" si="56">IFERROR(INDEX(INDIRECT("'"&amp;P$1&amp;"'!$G:$G"),MATCH($A296,INDIRECT("'"&amp;P$1&amp;"'!$B:$B"),0)),"")</f>
        <v/>
      </c>
      <c r="Q296" t="str">
        <f t="shared" ca="1" si="56"/>
        <v/>
      </c>
      <c r="R296" t="str">
        <f t="shared" ca="1" si="56"/>
        <v/>
      </c>
      <c r="S296" t="str">
        <f t="shared" ca="1" si="56"/>
        <v/>
      </c>
      <c r="T296" t="str">
        <f t="shared" ca="1" si="56"/>
        <v/>
      </c>
      <c r="U296" t="str">
        <f t="shared" ca="1" si="56"/>
        <v/>
      </c>
      <c r="V296" t="str">
        <f t="shared" ca="1" si="56"/>
        <v/>
      </c>
      <c r="W296" t="e">
        <f t="shared" ca="1" si="55"/>
        <v>#DIV/0!</v>
      </c>
    </row>
    <row r="297" spans="1:23">
      <c r="A297" s="13" t="s">
        <v>771</v>
      </c>
      <c r="B297" t="s">
        <v>772</v>
      </c>
      <c r="C297" t="s">
        <v>422</v>
      </c>
      <c r="D297" s="8">
        <v>142400</v>
      </c>
      <c r="E297" t="str">
        <f>VLOOKUP($A297,'[1]Complete product listing'!$A:$G,7,FALSE)</f>
        <v>no change</v>
      </c>
      <c r="F297" t="str">
        <f t="shared" ca="1" si="54"/>
        <v/>
      </c>
      <c r="G297" t="str">
        <f t="shared" ca="1" si="56"/>
        <v/>
      </c>
      <c r="H297" t="str">
        <f t="shared" ca="1" si="56"/>
        <v/>
      </c>
      <c r="I297" t="str">
        <f t="shared" ca="1" si="56"/>
        <v/>
      </c>
      <c r="J297" t="str">
        <f t="shared" ca="1" si="56"/>
        <v/>
      </c>
      <c r="K297" t="str">
        <f t="shared" ca="1" si="56"/>
        <v/>
      </c>
      <c r="L297" t="str">
        <f t="shared" ca="1" si="56"/>
        <v/>
      </c>
      <c r="M297" t="str">
        <f t="shared" ca="1" si="56"/>
        <v/>
      </c>
      <c r="N297">
        <f t="shared" ca="1" si="56"/>
        <v>0</v>
      </c>
      <c r="O297" t="str">
        <f t="shared" ca="1" si="56"/>
        <v/>
      </c>
      <c r="P297" t="str">
        <f t="shared" ca="1" si="56"/>
        <v/>
      </c>
      <c r="Q297" t="str">
        <f t="shared" ca="1" si="56"/>
        <v/>
      </c>
      <c r="R297" t="str">
        <f t="shared" ca="1" si="56"/>
        <v/>
      </c>
      <c r="S297" t="str">
        <f t="shared" ca="1" si="56"/>
        <v/>
      </c>
      <c r="T297" t="str">
        <f t="shared" ca="1" si="56"/>
        <v/>
      </c>
      <c r="U297" t="str">
        <f t="shared" ca="1" si="56"/>
        <v/>
      </c>
      <c r="V297" t="str">
        <f t="shared" ca="1" si="56"/>
        <v/>
      </c>
      <c r="W297" t="e">
        <f t="shared" ca="1" si="55"/>
        <v>#DIV/0!</v>
      </c>
    </row>
    <row r="298" spans="1:23">
      <c r="A298" s="13" t="s">
        <v>791</v>
      </c>
      <c r="B298" t="s">
        <v>792</v>
      </c>
      <c r="C298" t="s">
        <v>457</v>
      </c>
      <c r="D298" s="8">
        <v>142400</v>
      </c>
      <c r="E298" t="str">
        <f>VLOOKUP($A298,'[1]Complete product listing'!$A:$G,7,FALSE)</f>
        <v>no change</v>
      </c>
      <c r="F298" t="str">
        <f t="shared" ca="1" si="54"/>
        <v/>
      </c>
      <c r="G298" t="str">
        <f t="shared" ca="1" si="56"/>
        <v/>
      </c>
      <c r="H298" t="str">
        <f t="shared" ca="1" si="56"/>
        <v/>
      </c>
      <c r="I298" t="str">
        <f t="shared" ca="1" si="56"/>
        <v/>
      </c>
      <c r="J298" t="str">
        <f t="shared" ca="1" si="56"/>
        <v/>
      </c>
      <c r="K298" t="str">
        <f t="shared" ca="1" si="56"/>
        <v/>
      </c>
      <c r="L298" t="str">
        <f t="shared" ca="1" si="56"/>
        <v/>
      </c>
      <c r="M298" t="str">
        <f t="shared" ca="1" si="56"/>
        <v/>
      </c>
      <c r="N298">
        <f t="shared" ca="1" si="56"/>
        <v>0</v>
      </c>
      <c r="O298" t="str">
        <f t="shared" ca="1" si="56"/>
        <v/>
      </c>
      <c r="P298" t="str">
        <f t="shared" ca="1" si="56"/>
        <v/>
      </c>
      <c r="Q298" t="str">
        <f t="shared" ca="1" si="56"/>
        <v/>
      </c>
      <c r="R298" t="str">
        <f t="shared" ca="1" si="56"/>
        <v/>
      </c>
      <c r="S298" t="str">
        <f t="shared" ca="1" si="56"/>
        <v/>
      </c>
      <c r="T298" t="str">
        <f t="shared" ca="1" si="56"/>
        <v/>
      </c>
      <c r="U298" t="str">
        <f t="shared" ca="1" si="56"/>
        <v/>
      </c>
      <c r="V298" t="str">
        <f t="shared" ca="1" si="56"/>
        <v/>
      </c>
      <c r="W298" t="e">
        <f t="shared" ca="1" si="55"/>
        <v>#DIV/0!</v>
      </c>
    </row>
    <row r="299" spans="1:23">
      <c r="A299" s="13" t="s">
        <v>777</v>
      </c>
      <c r="B299" t="s">
        <v>778</v>
      </c>
      <c r="C299" t="s">
        <v>658</v>
      </c>
      <c r="D299" s="8">
        <v>134200</v>
      </c>
      <c r="E299" t="str">
        <f>VLOOKUP($A299,'[1]Complete product listing'!$A:$G,7,FALSE)</f>
        <v>no change</v>
      </c>
      <c r="F299" t="str">
        <f t="shared" ca="1" si="54"/>
        <v/>
      </c>
      <c r="G299" t="str">
        <f t="shared" ca="1" si="56"/>
        <v/>
      </c>
      <c r="H299" t="str">
        <f t="shared" ca="1" si="56"/>
        <v/>
      </c>
      <c r="I299" t="str">
        <f t="shared" ca="1" si="56"/>
        <v/>
      </c>
      <c r="J299" t="str">
        <f t="shared" ca="1" si="56"/>
        <v/>
      </c>
      <c r="K299" t="str">
        <f t="shared" ca="1" si="56"/>
        <v/>
      </c>
      <c r="L299" t="str">
        <f t="shared" ca="1" si="56"/>
        <v/>
      </c>
      <c r="M299" t="str">
        <f t="shared" ca="1" si="56"/>
        <v/>
      </c>
      <c r="N299">
        <f t="shared" ca="1" si="56"/>
        <v>0</v>
      </c>
      <c r="O299" t="str">
        <f t="shared" ca="1" si="56"/>
        <v/>
      </c>
      <c r="P299" t="str">
        <f t="shared" ca="1" si="56"/>
        <v/>
      </c>
      <c r="Q299" t="str">
        <f t="shared" ca="1" si="56"/>
        <v/>
      </c>
      <c r="R299" t="str">
        <f t="shared" ca="1" si="56"/>
        <v/>
      </c>
      <c r="S299" t="str">
        <f t="shared" ca="1" si="56"/>
        <v/>
      </c>
      <c r="T299" t="str">
        <f t="shared" ca="1" si="56"/>
        <v/>
      </c>
      <c r="U299" t="str">
        <f t="shared" ca="1" si="56"/>
        <v/>
      </c>
      <c r="V299" t="str">
        <f t="shared" ca="1" si="56"/>
        <v/>
      </c>
      <c r="W299" t="e">
        <f t="shared" ca="1" si="55"/>
        <v>#DIV/0!</v>
      </c>
    </row>
    <row r="300" spans="1:23">
      <c r="A300" s="13" t="s">
        <v>767</v>
      </c>
      <c r="B300" t="s">
        <v>768</v>
      </c>
      <c r="C300" t="s">
        <v>648</v>
      </c>
      <c r="D300" s="8">
        <v>142400</v>
      </c>
      <c r="E300" t="str">
        <f>VLOOKUP($A300,'[1]Complete product listing'!$A:$G,7,FALSE)</f>
        <v>no change</v>
      </c>
      <c r="F300" t="str">
        <f t="shared" ca="1" si="54"/>
        <v/>
      </c>
      <c r="G300" t="str">
        <f t="shared" ca="1" si="56"/>
        <v/>
      </c>
      <c r="H300" t="str">
        <f t="shared" ca="1" si="56"/>
        <v/>
      </c>
      <c r="I300" t="str">
        <f t="shared" ca="1" si="56"/>
        <v/>
      </c>
      <c r="J300" t="str">
        <f t="shared" ca="1" si="56"/>
        <v/>
      </c>
      <c r="K300" t="str">
        <f t="shared" ca="1" si="56"/>
        <v/>
      </c>
      <c r="L300" t="str">
        <f t="shared" ca="1" si="56"/>
        <v/>
      </c>
      <c r="M300" t="str">
        <f t="shared" ca="1" si="56"/>
        <v/>
      </c>
      <c r="N300">
        <f t="shared" ca="1" si="56"/>
        <v>0</v>
      </c>
      <c r="O300" t="str">
        <f t="shared" ca="1" si="56"/>
        <v/>
      </c>
      <c r="P300" t="str">
        <f t="shared" ca="1" si="56"/>
        <v/>
      </c>
      <c r="Q300" t="str">
        <f t="shared" ca="1" si="56"/>
        <v/>
      </c>
      <c r="R300" t="str">
        <f t="shared" ca="1" si="56"/>
        <v/>
      </c>
      <c r="S300" t="str">
        <f t="shared" ca="1" si="56"/>
        <v/>
      </c>
      <c r="T300" t="str">
        <f t="shared" ca="1" si="56"/>
        <v/>
      </c>
      <c r="U300" t="str">
        <f t="shared" ca="1" si="56"/>
        <v/>
      </c>
      <c r="V300" t="str">
        <f t="shared" ca="1" si="56"/>
        <v/>
      </c>
      <c r="W300" t="e">
        <f t="shared" ca="1" si="55"/>
        <v>#DIV/0!</v>
      </c>
    </row>
    <row r="301" spans="1:23">
      <c r="A301" s="13" t="s">
        <v>787</v>
      </c>
      <c r="B301" t="s">
        <v>788</v>
      </c>
      <c r="C301" t="s">
        <v>670</v>
      </c>
      <c r="D301" s="8">
        <v>142400</v>
      </c>
      <c r="E301" t="str">
        <f>VLOOKUP($A301,'[1]Complete product listing'!$A:$G,7,FALSE)</f>
        <v>no change</v>
      </c>
      <c r="F301" t="str">
        <f t="shared" ca="1" si="54"/>
        <v/>
      </c>
      <c r="G301" t="str">
        <f t="shared" ca="1" si="56"/>
        <v/>
      </c>
      <c r="H301" t="str">
        <f t="shared" ca="1" si="56"/>
        <v/>
      </c>
      <c r="I301" t="str">
        <f t="shared" ca="1" si="56"/>
        <v/>
      </c>
      <c r="J301" t="str">
        <f t="shared" ca="1" si="56"/>
        <v/>
      </c>
      <c r="K301" t="str">
        <f t="shared" ca="1" si="56"/>
        <v/>
      </c>
      <c r="L301" t="str">
        <f t="shared" ca="1" si="56"/>
        <v/>
      </c>
      <c r="M301" t="str">
        <f t="shared" ca="1" si="56"/>
        <v/>
      </c>
      <c r="N301">
        <f t="shared" ca="1" si="56"/>
        <v>0</v>
      </c>
      <c r="O301" t="str">
        <f t="shared" ca="1" si="56"/>
        <v/>
      </c>
      <c r="P301" t="str">
        <f t="shared" ca="1" si="56"/>
        <v/>
      </c>
      <c r="Q301" t="str">
        <f t="shared" ca="1" si="56"/>
        <v/>
      </c>
      <c r="R301" t="str">
        <f t="shared" ca="1" si="56"/>
        <v/>
      </c>
      <c r="S301" t="str">
        <f t="shared" ca="1" si="56"/>
        <v/>
      </c>
      <c r="T301" t="str">
        <f t="shared" ca="1" si="56"/>
        <v/>
      </c>
      <c r="U301" t="str">
        <f t="shared" ca="1" si="56"/>
        <v/>
      </c>
      <c r="V301" t="str">
        <f t="shared" ca="1" si="56"/>
        <v/>
      </c>
      <c r="W301" t="e">
        <f t="shared" ca="1" si="55"/>
        <v>#DIV/0!</v>
      </c>
    </row>
    <row r="302" spans="1:23">
      <c r="A302" s="13" t="s">
        <v>759</v>
      </c>
      <c r="B302" t="s">
        <v>760</v>
      </c>
      <c r="C302" t="s">
        <v>470</v>
      </c>
      <c r="D302" s="8">
        <v>160600</v>
      </c>
      <c r="E302" t="str">
        <f>VLOOKUP($A302,'[1]Complete product listing'!$A:$G,7,FALSE)</f>
        <v>no change</v>
      </c>
      <c r="F302" t="str">
        <f t="shared" ca="1" si="54"/>
        <v/>
      </c>
      <c r="G302" t="str">
        <f t="shared" ca="1" si="56"/>
        <v/>
      </c>
      <c r="H302" t="str">
        <f t="shared" ca="1" si="56"/>
        <v/>
      </c>
      <c r="I302" t="str">
        <f t="shared" ca="1" si="56"/>
        <v/>
      </c>
      <c r="J302" t="str">
        <f t="shared" ca="1" si="56"/>
        <v/>
      </c>
      <c r="K302" t="str">
        <f t="shared" ca="1" si="56"/>
        <v/>
      </c>
      <c r="L302" t="str">
        <f t="shared" ca="1" si="56"/>
        <v/>
      </c>
      <c r="M302" t="str">
        <f t="shared" ca="1" si="56"/>
        <v/>
      </c>
      <c r="N302">
        <f t="shared" ca="1" si="56"/>
        <v>0</v>
      </c>
      <c r="O302" t="str">
        <f t="shared" ca="1" si="56"/>
        <v/>
      </c>
      <c r="P302" t="str">
        <f t="shared" ca="1" si="56"/>
        <v/>
      </c>
      <c r="Q302" t="str">
        <f t="shared" ca="1" si="56"/>
        <v/>
      </c>
      <c r="R302" t="str">
        <f t="shared" ca="1" si="56"/>
        <v/>
      </c>
      <c r="S302" t="str">
        <f t="shared" ca="1" si="56"/>
        <v/>
      </c>
      <c r="T302" t="str">
        <f t="shared" ca="1" si="56"/>
        <v/>
      </c>
      <c r="U302" t="str">
        <f t="shared" ca="1" si="56"/>
        <v/>
      </c>
      <c r="V302" t="str">
        <f t="shared" ca="1" si="56"/>
        <v/>
      </c>
      <c r="W302" t="e">
        <f t="shared" ca="1" si="55"/>
        <v>#DIV/0!</v>
      </c>
    </row>
    <row r="303" spans="1:23">
      <c r="A303" s="13" t="s">
        <v>765</v>
      </c>
      <c r="B303" t="s">
        <v>766</v>
      </c>
      <c r="C303" t="s">
        <v>645</v>
      </c>
      <c r="D303" s="8">
        <v>173700</v>
      </c>
      <c r="E303" t="str">
        <f>VLOOKUP($A303,'[1]Complete product listing'!$A:$G,7,FALSE)</f>
        <v>no change</v>
      </c>
      <c r="F303" t="str">
        <f t="shared" ca="1" si="54"/>
        <v/>
      </c>
      <c r="G303" t="str">
        <f t="shared" ca="1" si="56"/>
        <v/>
      </c>
      <c r="H303" t="str">
        <f t="shared" ca="1" si="56"/>
        <v/>
      </c>
      <c r="I303" t="str">
        <f t="shared" ca="1" si="56"/>
        <v/>
      </c>
      <c r="J303" t="str">
        <f t="shared" ca="1" si="56"/>
        <v/>
      </c>
      <c r="K303" t="str">
        <f t="shared" ca="1" si="56"/>
        <v/>
      </c>
      <c r="L303" t="str">
        <f t="shared" ca="1" si="56"/>
        <v/>
      </c>
      <c r="M303" t="str">
        <f t="shared" ca="1" si="56"/>
        <v/>
      </c>
      <c r="N303">
        <f t="shared" ca="1" si="56"/>
        <v>0</v>
      </c>
      <c r="O303" t="str">
        <f t="shared" ca="1" si="56"/>
        <v/>
      </c>
      <c r="P303" t="str">
        <f t="shared" ca="1" si="56"/>
        <v/>
      </c>
      <c r="Q303" t="str">
        <f t="shared" ca="1" si="56"/>
        <v/>
      </c>
      <c r="R303" t="str">
        <f t="shared" ca="1" si="56"/>
        <v/>
      </c>
      <c r="S303" t="str">
        <f t="shared" ca="1" si="56"/>
        <v/>
      </c>
      <c r="T303" t="str">
        <f t="shared" ca="1" si="56"/>
        <v/>
      </c>
      <c r="U303" t="str">
        <f t="shared" ca="1" si="56"/>
        <v/>
      </c>
      <c r="V303" t="str">
        <f t="shared" ca="1" si="56"/>
        <v/>
      </c>
      <c r="W303" t="e">
        <f t="shared" ca="1" si="55"/>
        <v>#DIV/0!</v>
      </c>
    </row>
    <row r="304" spans="1:23">
      <c r="A304" s="13" t="s">
        <v>785</v>
      </c>
      <c r="B304" t="s">
        <v>786</v>
      </c>
      <c r="C304" t="s">
        <v>667</v>
      </c>
      <c r="D304" s="8">
        <v>173700</v>
      </c>
      <c r="E304" t="str">
        <f>VLOOKUP($A304,'[1]Complete product listing'!$A:$G,7,FALSE)</f>
        <v>no change</v>
      </c>
      <c r="F304" t="str">
        <f t="shared" ca="1" si="54"/>
        <v/>
      </c>
      <c r="G304" t="str">
        <f t="shared" ca="1" si="56"/>
        <v/>
      </c>
      <c r="H304" t="str">
        <f t="shared" ca="1" si="56"/>
        <v/>
      </c>
      <c r="I304" t="str">
        <f t="shared" ca="1" si="56"/>
        <v/>
      </c>
      <c r="J304" t="str">
        <f t="shared" ca="1" si="56"/>
        <v/>
      </c>
      <c r="K304" t="str">
        <f t="shared" ca="1" si="56"/>
        <v/>
      </c>
      <c r="L304" t="str">
        <f t="shared" ca="1" si="56"/>
        <v/>
      </c>
      <c r="M304" t="str">
        <f t="shared" ca="1" si="56"/>
        <v/>
      </c>
      <c r="N304">
        <f t="shared" ca="1" si="56"/>
        <v>0</v>
      </c>
      <c r="O304" t="str">
        <f t="shared" ref="G304:V311" ca="1" si="57">IFERROR(INDEX(INDIRECT("'"&amp;O$1&amp;"'!$G:$G"),MATCH($A304,INDIRECT("'"&amp;O$1&amp;"'!$B:$B"),0)),"")</f>
        <v/>
      </c>
      <c r="P304" t="str">
        <f t="shared" ca="1" si="57"/>
        <v/>
      </c>
      <c r="Q304" t="str">
        <f t="shared" ca="1" si="57"/>
        <v/>
      </c>
      <c r="R304" t="str">
        <f t="shared" ca="1" si="57"/>
        <v/>
      </c>
      <c r="S304" t="str">
        <f t="shared" ca="1" si="57"/>
        <v/>
      </c>
      <c r="T304" t="str">
        <f t="shared" ca="1" si="57"/>
        <v/>
      </c>
      <c r="U304" t="str">
        <f t="shared" ca="1" si="57"/>
        <v/>
      </c>
      <c r="V304" t="str">
        <f t="shared" ca="1" si="57"/>
        <v/>
      </c>
      <c r="W304" t="e">
        <f t="shared" ca="1" si="55"/>
        <v>#DIV/0!</v>
      </c>
    </row>
    <row r="305" spans="1:23">
      <c r="A305" s="13" t="s">
        <v>773</v>
      </c>
      <c r="B305" t="s">
        <v>774</v>
      </c>
      <c r="C305" t="s">
        <v>427</v>
      </c>
      <c r="D305" s="8">
        <v>168700</v>
      </c>
      <c r="E305" t="str">
        <f>VLOOKUP($A305,'[1]Complete product listing'!$A:$G,7,FALSE)</f>
        <v>no change</v>
      </c>
      <c r="F305" t="str">
        <f t="shared" ca="1" si="54"/>
        <v/>
      </c>
      <c r="G305" t="str">
        <f t="shared" ca="1" si="57"/>
        <v/>
      </c>
      <c r="H305" t="str">
        <f t="shared" ca="1" si="57"/>
        <v/>
      </c>
      <c r="I305" t="str">
        <f t="shared" ca="1" si="57"/>
        <v/>
      </c>
      <c r="J305" t="str">
        <f t="shared" ca="1" si="57"/>
        <v/>
      </c>
      <c r="K305" t="str">
        <f t="shared" ca="1" si="57"/>
        <v/>
      </c>
      <c r="L305" t="str">
        <f t="shared" ca="1" si="57"/>
        <v/>
      </c>
      <c r="M305" t="str">
        <f t="shared" ca="1" si="57"/>
        <v/>
      </c>
      <c r="N305">
        <f t="shared" ca="1" si="57"/>
        <v>0</v>
      </c>
      <c r="O305" t="str">
        <f t="shared" ca="1" si="57"/>
        <v/>
      </c>
      <c r="P305" t="str">
        <f t="shared" ca="1" si="57"/>
        <v/>
      </c>
      <c r="Q305" t="str">
        <f t="shared" ca="1" si="57"/>
        <v/>
      </c>
      <c r="R305" t="str">
        <f t="shared" ca="1" si="57"/>
        <v/>
      </c>
      <c r="S305" t="str">
        <f t="shared" ca="1" si="57"/>
        <v/>
      </c>
      <c r="T305" t="str">
        <f t="shared" ca="1" si="57"/>
        <v/>
      </c>
      <c r="U305" t="str">
        <f t="shared" ca="1" si="57"/>
        <v/>
      </c>
      <c r="V305" t="str">
        <f t="shared" ca="1" si="57"/>
        <v/>
      </c>
      <c r="W305" t="e">
        <f t="shared" ca="1" si="55"/>
        <v>#DIV/0!</v>
      </c>
    </row>
    <row r="306" spans="1:23">
      <c r="A306" s="13" t="s">
        <v>793</v>
      </c>
      <c r="B306" t="s">
        <v>794</v>
      </c>
      <c r="C306" t="s">
        <v>513</v>
      </c>
      <c r="D306" s="8">
        <v>168700</v>
      </c>
      <c r="E306" t="str">
        <f>VLOOKUP($A306,'[1]Complete product listing'!$A:$G,7,FALSE)</f>
        <v>no change</v>
      </c>
      <c r="F306" t="str">
        <f t="shared" ca="1" si="54"/>
        <v/>
      </c>
      <c r="G306" t="str">
        <f t="shared" ca="1" si="57"/>
        <v/>
      </c>
      <c r="H306" t="str">
        <f t="shared" ca="1" si="57"/>
        <v/>
      </c>
      <c r="I306" t="str">
        <f t="shared" ca="1" si="57"/>
        <v/>
      </c>
      <c r="J306" t="str">
        <f t="shared" ca="1" si="57"/>
        <v/>
      </c>
      <c r="K306" t="str">
        <f t="shared" ca="1" si="57"/>
        <v/>
      </c>
      <c r="L306" t="str">
        <f t="shared" ca="1" si="57"/>
        <v/>
      </c>
      <c r="M306" t="str">
        <f t="shared" ca="1" si="57"/>
        <v/>
      </c>
      <c r="N306">
        <f t="shared" ca="1" si="57"/>
        <v>0</v>
      </c>
      <c r="O306" t="str">
        <f t="shared" ca="1" si="57"/>
        <v/>
      </c>
      <c r="P306" t="str">
        <f t="shared" ca="1" si="57"/>
        <v/>
      </c>
      <c r="Q306" t="str">
        <f t="shared" ca="1" si="57"/>
        <v/>
      </c>
      <c r="R306" t="str">
        <f t="shared" ca="1" si="57"/>
        <v/>
      </c>
      <c r="S306" t="str">
        <f t="shared" ca="1" si="57"/>
        <v/>
      </c>
      <c r="T306" t="str">
        <f t="shared" ca="1" si="57"/>
        <v/>
      </c>
      <c r="U306" t="str">
        <f t="shared" ca="1" si="57"/>
        <v/>
      </c>
      <c r="V306" t="str">
        <f t="shared" ca="1" si="57"/>
        <v/>
      </c>
      <c r="W306" t="e">
        <f t="shared" ca="1" si="55"/>
        <v>#DIV/0!</v>
      </c>
    </row>
    <row r="307" spans="1:23">
      <c r="A307" s="13" t="s">
        <v>779</v>
      </c>
      <c r="B307" t="s">
        <v>780</v>
      </c>
      <c r="C307" t="s">
        <v>661</v>
      </c>
      <c r="D307" s="8">
        <v>160600</v>
      </c>
      <c r="E307" t="str">
        <f>VLOOKUP($A307,'[1]Complete product listing'!$A:$G,7,FALSE)</f>
        <v>no change</v>
      </c>
      <c r="F307" t="str">
        <f t="shared" ca="1" si="54"/>
        <v/>
      </c>
      <c r="G307" t="str">
        <f t="shared" ca="1" si="57"/>
        <v/>
      </c>
      <c r="H307" t="str">
        <f t="shared" ca="1" si="57"/>
        <v/>
      </c>
      <c r="I307" t="str">
        <f t="shared" ca="1" si="57"/>
        <v/>
      </c>
      <c r="J307" t="str">
        <f t="shared" ca="1" si="57"/>
        <v/>
      </c>
      <c r="K307" t="str">
        <f t="shared" ca="1" si="57"/>
        <v/>
      </c>
      <c r="L307" t="str">
        <f t="shared" ca="1" si="57"/>
        <v/>
      </c>
      <c r="M307" t="str">
        <f t="shared" ca="1" si="57"/>
        <v/>
      </c>
      <c r="N307">
        <f t="shared" ca="1" si="57"/>
        <v>0</v>
      </c>
      <c r="O307" t="str">
        <f t="shared" ca="1" si="57"/>
        <v/>
      </c>
      <c r="P307" t="str">
        <f t="shared" ca="1" si="57"/>
        <v/>
      </c>
      <c r="Q307" t="str">
        <f t="shared" ca="1" si="57"/>
        <v/>
      </c>
      <c r="R307" t="str">
        <f t="shared" ca="1" si="57"/>
        <v/>
      </c>
      <c r="S307" t="str">
        <f t="shared" ca="1" si="57"/>
        <v/>
      </c>
      <c r="T307" t="str">
        <f t="shared" ca="1" si="57"/>
        <v/>
      </c>
      <c r="U307" t="str">
        <f t="shared" ca="1" si="57"/>
        <v/>
      </c>
      <c r="V307" t="str">
        <f t="shared" ca="1" si="57"/>
        <v/>
      </c>
      <c r="W307" t="e">
        <f t="shared" ca="1" si="55"/>
        <v>#DIV/0!</v>
      </c>
    </row>
    <row r="308" spans="1:23">
      <c r="A308" s="13" t="s">
        <v>769</v>
      </c>
      <c r="B308" t="s">
        <v>770</v>
      </c>
      <c r="C308" t="s">
        <v>651</v>
      </c>
      <c r="D308" s="8">
        <v>168700</v>
      </c>
      <c r="E308" t="str">
        <f>VLOOKUP($A308,'[1]Complete product listing'!$A:$G,7,FALSE)</f>
        <v>no change</v>
      </c>
      <c r="F308" t="str">
        <f t="shared" ca="1" si="54"/>
        <v/>
      </c>
      <c r="G308" t="str">
        <f t="shared" ca="1" si="57"/>
        <v/>
      </c>
      <c r="H308" t="str">
        <f t="shared" ca="1" si="57"/>
        <v/>
      </c>
      <c r="I308" t="str">
        <f t="shared" ca="1" si="57"/>
        <v/>
      </c>
      <c r="J308" t="str">
        <f t="shared" ca="1" si="57"/>
        <v/>
      </c>
      <c r="K308" t="str">
        <f t="shared" ca="1" si="57"/>
        <v/>
      </c>
      <c r="L308" t="str">
        <f t="shared" ca="1" si="57"/>
        <v/>
      </c>
      <c r="M308" t="str">
        <f t="shared" ca="1" si="57"/>
        <v/>
      </c>
      <c r="N308">
        <f t="shared" ca="1" si="57"/>
        <v>0</v>
      </c>
      <c r="O308" t="str">
        <f t="shared" ca="1" si="57"/>
        <v/>
      </c>
      <c r="P308" t="str">
        <f t="shared" ca="1" si="57"/>
        <v/>
      </c>
      <c r="Q308" t="str">
        <f t="shared" ca="1" si="57"/>
        <v/>
      </c>
      <c r="R308" t="str">
        <f t="shared" ca="1" si="57"/>
        <v/>
      </c>
      <c r="S308" t="str">
        <f t="shared" ca="1" si="57"/>
        <v/>
      </c>
      <c r="T308" t="str">
        <f t="shared" ca="1" si="57"/>
        <v/>
      </c>
      <c r="U308" t="str">
        <f t="shared" ca="1" si="57"/>
        <v/>
      </c>
      <c r="V308" t="str">
        <f t="shared" ca="1" si="57"/>
        <v/>
      </c>
      <c r="W308" t="e">
        <f t="shared" ca="1" si="55"/>
        <v>#DIV/0!</v>
      </c>
    </row>
    <row r="309" spans="1:23">
      <c r="A309" s="13" t="s">
        <v>789</v>
      </c>
      <c r="B309" t="s">
        <v>790</v>
      </c>
      <c r="C309" t="s">
        <v>673</v>
      </c>
      <c r="D309" s="8">
        <v>168700</v>
      </c>
      <c r="E309" t="str">
        <f>VLOOKUP($A309,'[1]Complete product listing'!$A:$G,7,FALSE)</f>
        <v>no change</v>
      </c>
      <c r="F309" t="str">
        <f t="shared" ca="1" si="54"/>
        <v/>
      </c>
      <c r="G309" t="str">
        <f t="shared" ca="1" si="57"/>
        <v/>
      </c>
      <c r="H309" t="str">
        <f t="shared" ca="1" si="57"/>
        <v/>
      </c>
      <c r="I309" t="str">
        <f t="shared" ca="1" si="57"/>
        <v/>
      </c>
      <c r="J309" t="str">
        <f t="shared" ca="1" si="57"/>
        <v/>
      </c>
      <c r="K309" t="str">
        <f t="shared" ca="1" si="57"/>
        <v/>
      </c>
      <c r="L309" t="str">
        <f t="shared" ca="1" si="57"/>
        <v/>
      </c>
      <c r="M309" t="str">
        <f t="shared" ca="1" si="57"/>
        <v/>
      </c>
      <c r="N309">
        <f t="shared" ca="1" si="57"/>
        <v>0</v>
      </c>
      <c r="O309" t="str">
        <f t="shared" ca="1" si="57"/>
        <v/>
      </c>
      <c r="P309" t="str">
        <f t="shared" ca="1" si="57"/>
        <v/>
      </c>
      <c r="Q309" t="str">
        <f t="shared" ca="1" si="57"/>
        <v/>
      </c>
      <c r="R309" t="str">
        <f t="shared" ca="1" si="57"/>
        <v/>
      </c>
      <c r="S309" t="str">
        <f t="shared" ca="1" si="57"/>
        <v/>
      </c>
      <c r="T309" t="str">
        <f t="shared" ca="1" si="57"/>
        <v/>
      </c>
      <c r="U309" t="str">
        <f t="shared" ca="1" si="57"/>
        <v/>
      </c>
      <c r="V309" t="str">
        <f t="shared" ca="1" si="57"/>
        <v/>
      </c>
      <c r="W309" t="e">
        <f t="shared" ca="1" si="55"/>
        <v>#DIV/0!</v>
      </c>
    </row>
    <row r="310" spans="1:23">
      <c r="A310" s="13" t="s">
        <v>959</v>
      </c>
      <c r="B310" t="s">
        <v>960</v>
      </c>
      <c r="C310" t="s">
        <v>961</v>
      </c>
      <c r="D310" s="8">
        <v>8980</v>
      </c>
      <c r="E310" t="str">
        <f>VLOOKUP($A310,'[1]Complete product listing'!$A:$G,7,FALSE)</f>
        <v>no change</v>
      </c>
      <c r="F310" t="str">
        <f t="shared" ca="1" si="54"/>
        <v/>
      </c>
      <c r="G310" t="str">
        <f t="shared" ca="1" si="57"/>
        <v/>
      </c>
      <c r="H310" t="str">
        <f t="shared" ca="1" si="57"/>
        <v/>
      </c>
      <c r="I310" t="str">
        <f t="shared" ca="1" si="57"/>
        <v/>
      </c>
      <c r="J310" t="str">
        <f t="shared" ca="1" si="57"/>
        <v/>
      </c>
      <c r="K310" t="str">
        <f t="shared" ca="1" si="57"/>
        <v/>
      </c>
      <c r="L310" t="str">
        <f t="shared" ca="1" si="57"/>
        <v/>
      </c>
      <c r="M310" t="str">
        <f t="shared" ca="1" si="57"/>
        <v/>
      </c>
      <c r="N310" t="str">
        <f t="shared" ca="1" si="57"/>
        <v/>
      </c>
      <c r="O310" t="str">
        <f t="shared" ca="1" si="57"/>
        <v/>
      </c>
      <c r="P310" t="str">
        <f t="shared" ca="1" si="57"/>
        <v/>
      </c>
      <c r="Q310" t="str">
        <f t="shared" ca="1" si="57"/>
        <v/>
      </c>
      <c r="R310">
        <f t="shared" ca="1" si="57"/>
        <v>0</v>
      </c>
      <c r="S310" t="str">
        <f t="shared" ca="1" si="57"/>
        <v/>
      </c>
      <c r="T310" t="str">
        <f t="shared" ca="1" si="57"/>
        <v/>
      </c>
      <c r="U310" t="str">
        <f t="shared" ca="1" si="57"/>
        <v/>
      </c>
      <c r="V310" t="str">
        <f t="shared" ca="1" si="57"/>
        <v/>
      </c>
      <c r="W310" t="e">
        <f t="shared" ca="1" si="55"/>
        <v>#DIV/0!</v>
      </c>
    </row>
    <row r="311" spans="1:23">
      <c r="A311" s="13" t="s">
        <v>349</v>
      </c>
      <c r="B311" t="s">
        <v>350</v>
      </c>
      <c r="C311" t="s">
        <v>351</v>
      </c>
      <c r="D311" s="8">
        <v>44700</v>
      </c>
      <c r="E311" t="str">
        <f>VLOOKUP($A311,'[1]Complete product listing'!$A:$G,7,FALSE)</f>
        <v>no change</v>
      </c>
      <c r="F311" t="str">
        <f t="shared" ca="1" si="54"/>
        <v/>
      </c>
      <c r="G311" t="str">
        <f t="shared" ca="1" si="57"/>
        <v/>
      </c>
      <c r="H311" t="str">
        <f t="shared" ca="1" si="57"/>
        <v/>
      </c>
      <c r="I311" t="str">
        <f t="shared" ca="1" si="57"/>
        <v/>
      </c>
      <c r="J311" t="str">
        <f t="shared" ca="1" si="57"/>
        <v/>
      </c>
      <c r="K311">
        <f t="shared" ca="1" si="57"/>
        <v>0</v>
      </c>
      <c r="L311" t="str">
        <f t="shared" ca="1" si="57"/>
        <v/>
      </c>
      <c r="M311" t="str">
        <f t="shared" ca="1" si="57"/>
        <v/>
      </c>
      <c r="N311" t="str">
        <f t="shared" ca="1" si="57"/>
        <v/>
      </c>
      <c r="O311" t="str">
        <f t="shared" ca="1" si="57"/>
        <v/>
      </c>
      <c r="P311" t="str">
        <f t="shared" ca="1" si="57"/>
        <v/>
      </c>
      <c r="Q311" t="str">
        <f t="shared" ca="1" si="57"/>
        <v/>
      </c>
      <c r="R311" t="str">
        <f t="shared" ca="1" si="57"/>
        <v/>
      </c>
      <c r="S311" t="str">
        <f t="shared" ca="1" si="57"/>
        <v/>
      </c>
      <c r="T311" t="str">
        <f t="shared" ca="1" si="57"/>
        <v/>
      </c>
      <c r="U311" t="str">
        <f t="shared" ca="1" si="57"/>
        <v/>
      </c>
      <c r="V311" t="str">
        <f t="shared" ca="1" si="57"/>
        <v/>
      </c>
      <c r="W311" t="e">
        <f t="shared" ca="1" si="55"/>
        <v>#DIV/0!</v>
      </c>
    </row>
    <row r="312" spans="1:23">
      <c r="A312" s="13" t="s">
        <v>352</v>
      </c>
      <c r="B312" t="s">
        <v>353</v>
      </c>
      <c r="C312" t="s">
        <v>354</v>
      </c>
      <c r="D312" s="8">
        <v>44700</v>
      </c>
      <c r="E312" t="str">
        <f>VLOOKUP($A312,'[1]Complete product listing'!$A:$G,7,FALSE)</f>
        <v>no change</v>
      </c>
      <c r="F312" t="str">
        <f t="shared" ca="1" si="54"/>
        <v/>
      </c>
      <c r="G312" t="str">
        <f t="shared" ref="G312:V320" ca="1" si="58">IFERROR(INDEX(INDIRECT("'"&amp;G$1&amp;"'!$G:$G"),MATCH($A312,INDIRECT("'"&amp;G$1&amp;"'!$B:$B"),0)),"")</f>
        <v/>
      </c>
      <c r="H312" t="str">
        <f t="shared" ca="1" si="58"/>
        <v/>
      </c>
      <c r="I312" t="str">
        <f t="shared" ca="1" si="58"/>
        <v/>
      </c>
      <c r="J312" t="str">
        <f t="shared" ca="1" si="58"/>
        <v/>
      </c>
      <c r="K312">
        <f t="shared" ca="1" si="58"/>
        <v>0</v>
      </c>
      <c r="L312" t="str">
        <f t="shared" ca="1" si="58"/>
        <v/>
      </c>
      <c r="M312" t="str">
        <f t="shared" ca="1" si="58"/>
        <v/>
      </c>
      <c r="N312" t="str">
        <f t="shared" ca="1" si="58"/>
        <v/>
      </c>
      <c r="O312" t="str">
        <f t="shared" ca="1" si="58"/>
        <v/>
      </c>
      <c r="P312" t="str">
        <f t="shared" ca="1" si="58"/>
        <v/>
      </c>
      <c r="Q312" t="str">
        <f t="shared" ca="1" si="58"/>
        <v/>
      </c>
      <c r="R312" t="str">
        <f t="shared" ca="1" si="58"/>
        <v/>
      </c>
      <c r="S312" t="str">
        <f t="shared" ca="1" si="58"/>
        <v/>
      </c>
      <c r="T312" t="str">
        <f t="shared" ca="1" si="58"/>
        <v/>
      </c>
      <c r="U312" t="str">
        <f t="shared" ca="1" si="58"/>
        <v/>
      </c>
      <c r="V312" t="str">
        <f t="shared" ca="1" si="58"/>
        <v/>
      </c>
      <c r="W312" t="e">
        <f t="shared" ca="1" si="55"/>
        <v>#DIV/0!</v>
      </c>
    </row>
    <row r="313" spans="1:23">
      <c r="A313" s="13" t="s">
        <v>1281</v>
      </c>
      <c r="B313" t="s">
        <v>1282</v>
      </c>
      <c r="C313" t="s">
        <v>1283</v>
      </c>
      <c r="D313" s="8">
        <v>3600</v>
      </c>
      <c r="E313" t="str">
        <f>VLOOKUP($A313,'[1]Complete product listing'!$A:$G,7,FALSE)</f>
        <v>no change</v>
      </c>
      <c r="F313" t="str">
        <f t="shared" ca="1" si="54"/>
        <v/>
      </c>
      <c r="G313" t="str">
        <f t="shared" ca="1" si="58"/>
        <v/>
      </c>
      <c r="H313" t="str">
        <f t="shared" ca="1" si="58"/>
        <v/>
      </c>
      <c r="I313" t="str">
        <f t="shared" ca="1" si="58"/>
        <v/>
      </c>
      <c r="J313" t="str">
        <f t="shared" ca="1" si="58"/>
        <v/>
      </c>
      <c r="K313" t="str">
        <f t="shared" ca="1" si="58"/>
        <v/>
      </c>
      <c r="L313" t="str">
        <f t="shared" ca="1" si="58"/>
        <v/>
      </c>
      <c r="M313" t="str">
        <f t="shared" ca="1" si="58"/>
        <v/>
      </c>
      <c r="N313" t="str">
        <f t="shared" ca="1" si="58"/>
        <v/>
      </c>
      <c r="O313" t="str">
        <f t="shared" ca="1" si="58"/>
        <v/>
      </c>
      <c r="P313" t="str">
        <f t="shared" ca="1" si="58"/>
        <v/>
      </c>
      <c r="Q313" t="str">
        <f t="shared" ca="1" si="58"/>
        <v/>
      </c>
      <c r="R313" t="str">
        <f t="shared" ca="1" si="58"/>
        <v/>
      </c>
      <c r="S313" t="str">
        <f t="shared" ca="1" si="58"/>
        <v/>
      </c>
      <c r="T313" t="str">
        <f t="shared" ca="1" si="58"/>
        <v/>
      </c>
      <c r="U313" t="str">
        <f t="shared" ca="1" si="58"/>
        <v/>
      </c>
      <c r="V313">
        <f t="shared" ca="1" si="58"/>
        <v>0</v>
      </c>
      <c r="W313" t="e">
        <f t="shared" ca="1" si="55"/>
        <v>#DIV/0!</v>
      </c>
    </row>
    <row r="314" spans="1:23">
      <c r="A314" s="13" t="s">
        <v>572</v>
      </c>
      <c r="B314" t="s">
        <v>573</v>
      </c>
      <c r="C314" t="s">
        <v>569</v>
      </c>
      <c r="D314" s="8">
        <v>50</v>
      </c>
      <c r="E314" t="str">
        <f>VLOOKUP($A314,'[1]Complete product listing'!$A:$G,7,FALSE)</f>
        <v>no change</v>
      </c>
      <c r="F314" t="str">
        <f t="shared" ca="1" si="54"/>
        <v/>
      </c>
      <c r="G314" t="str">
        <f t="shared" ca="1" si="58"/>
        <v/>
      </c>
      <c r="H314" t="str">
        <f t="shared" ca="1" si="58"/>
        <v/>
      </c>
      <c r="I314" t="str">
        <f t="shared" ca="1" si="58"/>
        <v/>
      </c>
      <c r="J314" t="str">
        <f t="shared" ca="1" si="58"/>
        <v/>
      </c>
      <c r="K314" t="str">
        <f t="shared" ca="1" si="58"/>
        <v/>
      </c>
      <c r="L314">
        <f t="shared" ca="1" si="58"/>
        <v>0</v>
      </c>
      <c r="M314">
        <f t="shared" ca="1" si="58"/>
        <v>0</v>
      </c>
      <c r="N314">
        <f t="shared" ca="1" si="58"/>
        <v>0</v>
      </c>
      <c r="O314" t="str">
        <f t="shared" ca="1" si="58"/>
        <v/>
      </c>
      <c r="P314" t="str">
        <f t="shared" ca="1" si="58"/>
        <v/>
      </c>
      <c r="Q314" t="str">
        <f t="shared" ca="1" si="58"/>
        <v/>
      </c>
      <c r="R314" t="str">
        <f t="shared" ca="1" si="58"/>
        <v/>
      </c>
      <c r="S314" t="str">
        <f t="shared" ca="1" si="58"/>
        <v/>
      </c>
      <c r="T314" t="str">
        <f t="shared" ca="1" si="58"/>
        <v/>
      </c>
      <c r="U314" t="str">
        <f t="shared" ca="1" si="58"/>
        <v/>
      </c>
      <c r="V314" t="str">
        <f t="shared" ca="1" si="58"/>
        <v/>
      </c>
      <c r="W314" t="e">
        <f t="shared" ca="1" si="55"/>
        <v>#DIV/0!</v>
      </c>
    </row>
    <row r="315" spans="1:23">
      <c r="A315" s="13" t="s">
        <v>574</v>
      </c>
      <c r="B315" t="s">
        <v>575</v>
      </c>
      <c r="C315" t="s">
        <v>569</v>
      </c>
      <c r="D315" s="8">
        <v>50</v>
      </c>
      <c r="E315" t="str">
        <f>VLOOKUP($A315,'[1]Complete product listing'!$A:$G,7,FALSE)</f>
        <v>no change</v>
      </c>
      <c r="F315" t="str">
        <f t="shared" ca="1" si="54"/>
        <v/>
      </c>
      <c r="G315" t="str">
        <f t="shared" ca="1" si="58"/>
        <v/>
      </c>
      <c r="H315" t="str">
        <f t="shared" ca="1" si="58"/>
        <v/>
      </c>
      <c r="I315" t="str">
        <f t="shared" ca="1" si="58"/>
        <v/>
      </c>
      <c r="J315" t="str">
        <f t="shared" ca="1" si="58"/>
        <v/>
      </c>
      <c r="K315" t="str">
        <f t="shared" ca="1" si="58"/>
        <v/>
      </c>
      <c r="L315">
        <f t="shared" ca="1" si="58"/>
        <v>0</v>
      </c>
      <c r="M315">
        <f t="shared" ca="1" si="58"/>
        <v>0</v>
      </c>
      <c r="N315">
        <f t="shared" ca="1" si="58"/>
        <v>0</v>
      </c>
      <c r="O315" t="str">
        <f t="shared" ca="1" si="58"/>
        <v/>
      </c>
      <c r="P315" t="str">
        <f t="shared" ca="1" si="58"/>
        <v/>
      </c>
      <c r="Q315" t="str">
        <f t="shared" ca="1" si="58"/>
        <v/>
      </c>
      <c r="R315" t="str">
        <f t="shared" ca="1" si="58"/>
        <v/>
      </c>
      <c r="S315" t="str">
        <f t="shared" ca="1" si="58"/>
        <v/>
      </c>
      <c r="T315" t="str">
        <f t="shared" ca="1" si="58"/>
        <v/>
      </c>
      <c r="U315" t="str">
        <f t="shared" ca="1" si="58"/>
        <v/>
      </c>
      <c r="V315" t="str">
        <f t="shared" ca="1" si="58"/>
        <v/>
      </c>
      <c r="W315" t="e">
        <f t="shared" ca="1" si="55"/>
        <v>#DIV/0!</v>
      </c>
    </row>
    <row r="316" spans="1:23">
      <c r="A316" s="13" t="s">
        <v>576</v>
      </c>
      <c r="B316" t="s">
        <v>577</v>
      </c>
      <c r="C316" t="s">
        <v>569</v>
      </c>
      <c r="D316" s="8">
        <v>50</v>
      </c>
      <c r="E316" t="str">
        <f>VLOOKUP($A316,'[1]Complete product listing'!$A:$G,7,FALSE)</f>
        <v>no change</v>
      </c>
      <c r="F316" t="str">
        <f t="shared" ca="1" si="54"/>
        <v/>
      </c>
      <c r="G316" t="str">
        <f t="shared" ca="1" si="58"/>
        <v/>
      </c>
      <c r="H316" t="str">
        <f t="shared" ca="1" si="58"/>
        <v/>
      </c>
      <c r="I316" t="str">
        <f t="shared" ca="1" si="58"/>
        <v/>
      </c>
      <c r="J316" t="str">
        <f t="shared" ca="1" si="58"/>
        <v/>
      </c>
      <c r="K316" t="str">
        <f t="shared" ca="1" si="58"/>
        <v/>
      </c>
      <c r="L316">
        <f t="shared" ca="1" si="58"/>
        <v>0</v>
      </c>
      <c r="M316">
        <f t="shared" ca="1" si="58"/>
        <v>0</v>
      </c>
      <c r="N316">
        <f t="shared" ca="1" si="58"/>
        <v>0</v>
      </c>
      <c r="O316" t="str">
        <f t="shared" ca="1" si="58"/>
        <v/>
      </c>
      <c r="P316" t="str">
        <f t="shared" ca="1" si="58"/>
        <v/>
      </c>
      <c r="Q316" t="str">
        <f t="shared" ca="1" si="58"/>
        <v/>
      </c>
      <c r="R316" t="str">
        <f t="shared" ca="1" si="58"/>
        <v/>
      </c>
      <c r="S316" t="str">
        <f t="shared" ca="1" si="58"/>
        <v/>
      </c>
      <c r="T316" t="str">
        <f t="shared" ca="1" si="58"/>
        <v/>
      </c>
      <c r="U316" t="str">
        <f t="shared" ca="1" si="58"/>
        <v/>
      </c>
      <c r="V316" t="str">
        <f t="shared" ca="1" si="58"/>
        <v/>
      </c>
      <c r="W316" t="e">
        <f t="shared" ca="1" si="55"/>
        <v>#DIV/0!</v>
      </c>
    </row>
    <row r="317" spans="1:23">
      <c r="A317" s="13" t="s">
        <v>556</v>
      </c>
      <c r="B317" t="s">
        <v>557</v>
      </c>
      <c r="D317" s="8">
        <v>60</v>
      </c>
      <c r="E317" t="str">
        <f>VLOOKUP($A317,'[1]Complete product listing'!$A:$G,7,FALSE)</f>
        <v>no change</v>
      </c>
      <c r="F317" t="str">
        <f t="shared" ca="1" si="54"/>
        <v/>
      </c>
      <c r="G317" t="str">
        <f t="shared" ca="1" si="58"/>
        <v/>
      </c>
      <c r="H317" t="str">
        <f t="shared" ca="1" si="58"/>
        <v/>
      </c>
      <c r="I317" t="str">
        <f t="shared" ca="1" si="58"/>
        <v/>
      </c>
      <c r="J317" t="str">
        <f t="shared" ca="1" si="58"/>
        <v/>
      </c>
      <c r="K317" t="str">
        <f t="shared" ca="1" si="58"/>
        <v/>
      </c>
      <c r="L317">
        <f t="shared" ca="1" si="58"/>
        <v>0</v>
      </c>
      <c r="M317">
        <f t="shared" ca="1" si="58"/>
        <v>0</v>
      </c>
      <c r="N317">
        <f t="shared" ca="1" si="58"/>
        <v>0</v>
      </c>
      <c r="O317" t="str">
        <f t="shared" ca="1" si="58"/>
        <v/>
      </c>
      <c r="P317" t="str">
        <f t="shared" ca="1" si="58"/>
        <v/>
      </c>
      <c r="Q317" t="str">
        <f t="shared" ca="1" si="58"/>
        <v/>
      </c>
      <c r="R317" t="str">
        <f t="shared" ca="1" si="58"/>
        <v/>
      </c>
      <c r="S317" t="str">
        <f t="shared" ca="1" si="58"/>
        <v/>
      </c>
      <c r="T317" t="str">
        <f t="shared" ca="1" si="58"/>
        <v/>
      </c>
      <c r="U317" t="str">
        <f t="shared" ca="1" si="58"/>
        <v/>
      </c>
      <c r="V317" t="str">
        <f t="shared" ca="1" si="58"/>
        <v/>
      </c>
      <c r="W317" t="e">
        <f t="shared" ca="1" si="55"/>
        <v>#DIV/0!</v>
      </c>
    </row>
    <row r="318" spans="1:23">
      <c r="A318" s="13" t="s">
        <v>1270</v>
      </c>
      <c r="B318" t="s">
        <v>1271</v>
      </c>
      <c r="D318" s="8">
        <v>1680</v>
      </c>
      <c r="E318" t="str">
        <f>VLOOKUP($A318,'[1]Complete product listing'!$A:$G,7,FALSE)</f>
        <v>no change</v>
      </c>
      <c r="F318" t="str">
        <f t="shared" ca="1" si="54"/>
        <v/>
      </c>
      <c r="G318" t="str">
        <f t="shared" ca="1" si="58"/>
        <v/>
      </c>
      <c r="H318" t="str">
        <f t="shared" ca="1" si="58"/>
        <v/>
      </c>
      <c r="I318" t="str">
        <f t="shared" ca="1" si="58"/>
        <v/>
      </c>
      <c r="J318" t="str">
        <f t="shared" ca="1" si="58"/>
        <v/>
      </c>
      <c r="K318" t="str">
        <f t="shared" ca="1" si="58"/>
        <v/>
      </c>
      <c r="L318" t="str">
        <f t="shared" ca="1" si="58"/>
        <v/>
      </c>
      <c r="M318" t="str">
        <f t="shared" ca="1" si="58"/>
        <v/>
      </c>
      <c r="N318" t="str">
        <f t="shared" ca="1" si="58"/>
        <v/>
      </c>
      <c r="O318" t="str">
        <f t="shared" ca="1" si="58"/>
        <v/>
      </c>
      <c r="P318" t="str">
        <f t="shared" ca="1" si="58"/>
        <v/>
      </c>
      <c r="Q318" t="str">
        <f t="shared" ca="1" si="58"/>
        <v/>
      </c>
      <c r="R318" t="str">
        <f t="shared" ca="1" si="58"/>
        <v/>
      </c>
      <c r="S318" t="str">
        <f t="shared" ca="1" si="58"/>
        <v/>
      </c>
      <c r="T318" t="str">
        <f t="shared" ca="1" si="58"/>
        <v/>
      </c>
      <c r="U318" t="str">
        <f t="shared" ca="1" si="58"/>
        <v/>
      </c>
      <c r="V318">
        <f t="shared" ca="1" si="58"/>
        <v>0</v>
      </c>
      <c r="W318" t="e">
        <f t="shared" ca="1" si="55"/>
        <v>#DIV/0!</v>
      </c>
    </row>
    <row r="319" spans="1:23">
      <c r="A319" s="13" t="s">
        <v>561</v>
      </c>
      <c r="B319" t="s">
        <v>562</v>
      </c>
      <c r="C319" t="s">
        <v>563</v>
      </c>
      <c r="D319" s="8">
        <v>380</v>
      </c>
      <c r="E319" t="str">
        <f>VLOOKUP($A319,'[1]Complete product listing'!$A:$G,7,FALSE)</f>
        <v>no change</v>
      </c>
      <c r="F319" t="str">
        <f t="shared" ca="1" si="54"/>
        <v/>
      </c>
      <c r="G319" t="str">
        <f t="shared" ca="1" si="58"/>
        <v/>
      </c>
      <c r="H319" t="str">
        <f t="shared" ca="1" si="58"/>
        <v/>
      </c>
      <c r="I319" t="str">
        <f t="shared" ca="1" si="58"/>
        <v/>
      </c>
      <c r="J319" t="str">
        <f t="shared" ca="1" si="58"/>
        <v/>
      </c>
      <c r="K319" t="str">
        <f t="shared" ca="1" si="58"/>
        <v/>
      </c>
      <c r="L319">
        <f t="shared" ca="1" si="58"/>
        <v>0</v>
      </c>
      <c r="M319">
        <f t="shared" ca="1" si="58"/>
        <v>0</v>
      </c>
      <c r="N319">
        <f t="shared" ca="1" si="58"/>
        <v>0</v>
      </c>
      <c r="O319" t="str">
        <f t="shared" ca="1" si="58"/>
        <v/>
      </c>
      <c r="P319" t="str">
        <f t="shared" ca="1" si="58"/>
        <v/>
      </c>
      <c r="Q319" t="str">
        <f t="shared" ca="1" si="58"/>
        <v/>
      </c>
      <c r="R319" t="str">
        <f t="shared" ca="1" si="58"/>
        <v/>
      </c>
      <c r="S319" t="str">
        <f t="shared" ca="1" si="58"/>
        <v/>
      </c>
      <c r="T319" t="str">
        <f t="shared" ca="1" si="58"/>
        <v/>
      </c>
      <c r="U319" t="str">
        <f t="shared" ca="1" si="58"/>
        <v/>
      </c>
      <c r="V319" t="str">
        <f t="shared" ca="1" si="58"/>
        <v/>
      </c>
      <c r="W319" t="e">
        <f t="shared" ca="1" si="55"/>
        <v>#DIV/0!</v>
      </c>
    </row>
    <row r="320" spans="1:23">
      <c r="A320" s="13" t="s">
        <v>523</v>
      </c>
      <c r="B320" t="s">
        <v>524</v>
      </c>
      <c r="C320" t="s">
        <v>525</v>
      </c>
      <c r="D320" s="8">
        <v>16400</v>
      </c>
      <c r="E320" t="str">
        <f>VLOOKUP($A320,'[1]Complete product listing'!$A:$G,7,FALSE)</f>
        <v>no change</v>
      </c>
      <c r="F320" t="str">
        <f t="shared" ca="1" si="54"/>
        <v/>
      </c>
      <c r="G320" t="str">
        <f t="shared" ca="1" si="58"/>
        <v/>
      </c>
      <c r="H320" t="str">
        <f t="shared" ca="1" si="58"/>
        <v/>
      </c>
      <c r="I320" t="str">
        <f t="shared" ca="1" si="58"/>
        <v/>
      </c>
      <c r="J320" t="str">
        <f t="shared" ca="1" si="58"/>
        <v/>
      </c>
      <c r="K320" t="str">
        <f t="shared" ca="1" si="58"/>
        <v/>
      </c>
      <c r="L320">
        <f t="shared" ca="1" si="58"/>
        <v>0</v>
      </c>
      <c r="M320">
        <f t="shared" ca="1" si="58"/>
        <v>0</v>
      </c>
      <c r="N320">
        <f t="shared" ca="1" si="58"/>
        <v>0</v>
      </c>
      <c r="O320" t="str">
        <f t="shared" ca="1" si="58"/>
        <v/>
      </c>
      <c r="P320" t="str">
        <f t="shared" ca="1" si="58"/>
        <v/>
      </c>
      <c r="Q320" t="str">
        <f t="shared" ca="1" si="58"/>
        <v/>
      </c>
      <c r="R320" t="str">
        <f t="shared" ca="1" si="58"/>
        <v/>
      </c>
      <c r="S320" t="str">
        <f t="shared" ca="1" si="58"/>
        <v/>
      </c>
      <c r="T320" t="str">
        <f t="shared" ca="1" si="58"/>
        <v/>
      </c>
      <c r="U320" t="str">
        <f t="shared" ca="1" si="58"/>
        <v/>
      </c>
      <c r="V320" t="str">
        <f t="shared" ca="1" si="58"/>
        <v/>
      </c>
      <c r="W320" t="e">
        <f t="shared" ca="1" si="55"/>
        <v>#DIV/0!</v>
      </c>
    </row>
    <row r="321" spans="1:23">
      <c r="A321" s="13" t="s">
        <v>115</v>
      </c>
      <c r="B321" t="s">
        <v>116</v>
      </c>
      <c r="C321" t="s">
        <v>1306</v>
      </c>
      <c r="D321" s="8">
        <v>1170</v>
      </c>
      <c r="E321" t="str">
        <f>VLOOKUP($A321,'[1]Complete product listing'!$A:$G,7,FALSE)</f>
        <v>no change</v>
      </c>
      <c r="F321">
        <f t="shared" ref="F321:F361" ca="1" si="59">IFERROR(INDEX(INDIRECT("'"&amp;F$1&amp;"'!$G:$G"),MATCH($A321,INDIRECT("'"&amp;F$1&amp;"'!$B:$B"),0)),"")</f>
        <v>0</v>
      </c>
      <c r="G321" t="str">
        <f t="shared" ref="G321:V333" ca="1" si="60">IFERROR(INDEX(INDIRECT("'"&amp;G$1&amp;"'!$G:$G"),MATCH($A321,INDIRECT("'"&amp;G$1&amp;"'!$B:$B"),0)),"")</f>
        <v/>
      </c>
      <c r="H321" t="str">
        <f t="shared" ca="1" si="60"/>
        <v/>
      </c>
      <c r="I321" t="str">
        <f t="shared" ca="1" si="60"/>
        <v/>
      </c>
      <c r="J321" t="str">
        <f t="shared" ca="1" si="60"/>
        <v/>
      </c>
      <c r="K321" t="str">
        <f t="shared" ca="1" si="60"/>
        <v/>
      </c>
      <c r="L321" t="str">
        <f t="shared" ca="1" si="60"/>
        <v/>
      </c>
      <c r="M321" t="str">
        <f t="shared" ca="1" si="60"/>
        <v/>
      </c>
      <c r="N321" t="str">
        <f t="shared" ca="1" si="60"/>
        <v/>
      </c>
      <c r="O321" t="str">
        <f t="shared" ca="1" si="60"/>
        <v/>
      </c>
      <c r="P321" t="str">
        <f t="shared" ca="1" si="60"/>
        <v/>
      </c>
      <c r="Q321" t="str">
        <f t="shared" ca="1" si="60"/>
        <v/>
      </c>
      <c r="R321" t="str">
        <f t="shared" ca="1" si="60"/>
        <v/>
      </c>
      <c r="S321" t="str">
        <f t="shared" ca="1" si="60"/>
        <v/>
      </c>
      <c r="T321" t="str">
        <f t="shared" ca="1" si="60"/>
        <v/>
      </c>
      <c r="U321" t="str">
        <f t="shared" ca="1" si="60"/>
        <v/>
      </c>
      <c r="V321" t="str">
        <f t="shared" ca="1" si="60"/>
        <v/>
      </c>
      <c r="W321" t="e">
        <f t="shared" ref="W321:W361" ca="1" si="61">MAX(F321:V321)/MIN(F321:V321)</f>
        <v>#DIV/0!</v>
      </c>
    </row>
    <row r="322" spans="1:23">
      <c r="A322" s="13" t="s">
        <v>593</v>
      </c>
      <c r="B322" t="s">
        <v>594</v>
      </c>
      <c r="C322" t="s">
        <v>595</v>
      </c>
      <c r="D322" s="8">
        <v>620</v>
      </c>
      <c r="E322" t="str">
        <f>VLOOKUP($A322,'[1]Complete product listing'!$A:$G,7,FALSE)</f>
        <v>no change</v>
      </c>
      <c r="F322" t="str">
        <f t="shared" ca="1" si="59"/>
        <v/>
      </c>
      <c r="G322" t="str">
        <f t="shared" ca="1" si="60"/>
        <v/>
      </c>
      <c r="H322" t="str">
        <f t="shared" ca="1" si="60"/>
        <v/>
      </c>
      <c r="I322" t="str">
        <f t="shared" ca="1" si="60"/>
        <v/>
      </c>
      <c r="J322" t="str">
        <f t="shared" ca="1" si="60"/>
        <v/>
      </c>
      <c r="K322" t="str">
        <f t="shared" ca="1" si="60"/>
        <v/>
      </c>
      <c r="L322">
        <f t="shared" ca="1" si="60"/>
        <v>0</v>
      </c>
      <c r="M322">
        <f t="shared" ca="1" si="60"/>
        <v>0</v>
      </c>
      <c r="N322">
        <f t="shared" ca="1" si="60"/>
        <v>0</v>
      </c>
      <c r="O322" t="str">
        <f t="shared" ca="1" si="60"/>
        <v/>
      </c>
      <c r="P322" t="str">
        <f t="shared" ca="1" si="60"/>
        <v/>
      </c>
      <c r="Q322" t="str">
        <f t="shared" ca="1" si="60"/>
        <v/>
      </c>
      <c r="R322" t="str">
        <f t="shared" ca="1" si="60"/>
        <v/>
      </c>
      <c r="S322" t="str">
        <f t="shared" ca="1" si="60"/>
        <v/>
      </c>
      <c r="T322" t="str">
        <f t="shared" ca="1" si="60"/>
        <v/>
      </c>
      <c r="U322" t="str">
        <f t="shared" ca="1" si="60"/>
        <v/>
      </c>
      <c r="V322" t="str">
        <f t="shared" ca="1" si="60"/>
        <v/>
      </c>
      <c r="W322" t="e">
        <f t="shared" ca="1" si="61"/>
        <v>#DIV/0!</v>
      </c>
    </row>
    <row r="323" spans="1:23">
      <c r="A323" s="13" t="s">
        <v>514</v>
      </c>
      <c r="B323" t="s">
        <v>515</v>
      </c>
      <c r="C323" t="s">
        <v>516</v>
      </c>
      <c r="D323" s="8">
        <v>26400</v>
      </c>
      <c r="E323" t="str">
        <f>VLOOKUP($A323,'[1]Complete product listing'!$A:$G,7,FALSE)</f>
        <v>no change</v>
      </c>
      <c r="F323" t="str">
        <f t="shared" ca="1" si="59"/>
        <v/>
      </c>
      <c r="G323" t="str">
        <f t="shared" ca="1" si="60"/>
        <v/>
      </c>
      <c r="H323" t="str">
        <f t="shared" ca="1" si="60"/>
        <v/>
      </c>
      <c r="I323" t="str">
        <f t="shared" ca="1" si="60"/>
        <v/>
      </c>
      <c r="J323" t="str">
        <f t="shared" ca="1" si="60"/>
        <v/>
      </c>
      <c r="K323" t="str">
        <f t="shared" ca="1" si="60"/>
        <v/>
      </c>
      <c r="L323">
        <f t="shared" ca="1" si="60"/>
        <v>0</v>
      </c>
      <c r="M323">
        <f t="shared" ca="1" si="60"/>
        <v>0</v>
      </c>
      <c r="N323">
        <f t="shared" ca="1" si="60"/>
        <v>0</v>
      </c>
      <c r="O323" t="str">
        <f t="shared" ca="1" si="60"/>
        <v/>
      </c>
      <c r="P323" t="str">
        <f t="shared" ca="1" si="60"/>
        <v/>
      </c>
      <c r="Q323" t="str">
        <f t="shared" ca="1" si="60"/>
        <v/>
      </c>
      <c r="R323" t="str">
        <f t="shared" ca="1" si="60"/>
        <v/>
      </c>
      <c r="S323" t="str">
        <f t="shared" ca="1" si="60"/>
        <v/>
      </c>
      <c r="T323" t="str">
        <f t="shared" ca="1" si="60"/>
        <v/>
      </c>
      <c r="U323" t="str">
        <f t="shared" ca="1" si="60"/>
        <v/>
      </c>
      <c r="V323" t="str">
        <f t="shared" ca="1" si="60"/>
        <v/>
      </c>
      <c r="W323" t="e">
        <f t="shared" ca="1" si="61"/>
        <v>#DIV/0!</v>
      </c>
    </row>
    <row r="324" spans="1:23">
      <c r="A324" s="13" t="s">
        <v>62</v>
      </c>
      <c r="B324" t="s">
        <v>63</v>
      </c>
      <c r="C324" t="s">
        <v>64</v>
      </c>
      <c r="D324" s="8">
        <v>3720</v>
      </c>
      <c r="E324" t="str">
        <f>VLOOKUP($A324,'[1]Complete product listing'!$A:$G,7,FALSE)</f>
        <v>no change</v>
      </c>
      <c r="F324">
        <f t="shared" ca="1" si="59"/>
        <v>0</v>
      </c>
      <c r="G324" t="str">
        <f t="shared" ca="1" si="60"/>
        <v/>
      </c>
      <c r="H324" t="str">
        <f t="shared" ca="1" si="60"/>
        <v/>
      </c>
      <c r="I324" t="str">
        <f t="shared" ca="1" si="60"/>
        <v/>
      </c>
      <c r="J324" t="str">
        <f t="shared" ca="1" si="60"/>
        <v/>
      </c>
      <c r="K324" t="str">
        <f t="shared" ca="1" si="60"/>
        <v/>
      </c>
      <c r="L324" t="str">
        <f t="shared" ca="1" si="60"/>
        <v/>
      </c>
      <c r="M324" t="str">
        <f t="shared" ca="1" si="60"/>
        <v/>
      </c>
      <c r="N324" t="str">
        <f t="shared" ca="1" si="60"/>
        <v/>
      </c>
      <c r="O324" t="str">
        <f t="shared" ca="1" si="60"/>
        <v/>
      </c>
      <c r="P324" t="str">
        <f t="shared" ca="1" si="60"/>
        <v/>
      </c>
      <c r="Q324" t="str">
        <f t="shared" ca="1" si="60"/>
        <v/>
      </c>
      <c r="R324" t="str">
        <f t="shared" ca="1" si="60"/>
        <v/>
      </c>
      <c r="S324" t="str">
        <f t="shared" ca="1" si="60"/>
        <v/>
      </c>
      <c r="T324" t="str">
        <f t="shared" ca="1" si="60"/>
        <v/>
      </c>
      <c r="U324" t="str">
        <f t="shared" ca="1" si="60"/>
        <v/>
      </c>
      <c r="V324" t="str">
        <f t="shared" ca="1" si="60"/>
        <v/>
      </c>
      <c r="W324" t="e">
        <f t="shared" ca="1" si="61"/>
        <v>#DIV/0!</v>
      </c>
    </row>
    <row r="325" spans="1:23">
      <c r="A325" s="13" t="s">
        <v>66</v>
      </c>
      <c r="B325" t="s">
        <v>67</v>
      </c>
      <c r="C325" t="s">
        <v>68</v>
      </c>
      <c r="D325" s="8">
        <v>5570</v>
      </c>
      <c r="E325" t="str">
        <f>VLOOKUP($A325,'[1]Complete product listing'!$A:$G,7,FALSE)</f>
        <v>no change</v>
      </c>
      <c r="F325">
        <f t="shared" ca="1" si="59"/>
        <v>0</v>
      </c>
      <c r="G325" t="str">
        <f t="shared" ca="1" si="60"/>
        <v/>
      </c>
      <c r="H325" t="str">
        <f t="shared" ca="1" si="60"/>
        <v/>
      </c>
      <c r="I325" t="str">
        <f t="shared" ca="1" si="60"/>
        <v/>
      </c>
      <c r="J325" t="str">
        <f t="shared" ca="1" si="60"/>
        <v/>
      </c>
      <c r="K325" t="str">
        <f t="shared" ca="1" si="60"/>
        <v/>
      </c>
      <c r="L325" t="str">
        <f t="shared" ca="1" si="60"/>
        <v/>
      </c>
      <c r="M325" t="str">
        <f t="shared" ca="1" si="60"/>
        <v/>
      </c>
      <c r="N325" t="str">
        <f t="shared" ca="1" si="60"/>
        <v/>
      </c>
      <c r="O325" t="str">
        <f t="shared" ca="1" si="60"/>
        <v/>
      </c>
      <c r="P325" t="str">
        <f t="shared" ca="1" si="60"/>
        <v/>
      </c>
      <c r="Q325" t="str">
        <f t="shared" ca="1" si="60"/>
        <v/>
      </c>
      <c r="R325" t="str">
        <f t="shared" ca="1" si="60"/>
        <v/>
      </c>
      <c r="S325" t="str">
        <f t="shared" ca="1" si="60"/>
        <v/>
      </c>
      <c r="T325" t="str">
        <f t="shared" ca="1" si="60"/>
        <v/>
      </c>
      <c r="U325" t="str">
        <f t="shared" ca="1" si="60"/>
        <v/>
      </c>
      <c r="V325" t="str">
        <f t="shared" ca="1" si="60"/>
        <v/>
      </c>
      <c r="W325" t="e">
        <f t="shared" ca="1" si="61"/>
        <v>#DIV/0!</v>
      </c>
    </row>
    <row r="326" spans="1:23">
      <c r="A326" s="13" t="s">
        <v>69</v>
      </c>
      <c r="B326" t="s">
        <v>70</v>
      </c>
      <c r="C326" t="s">
        <v>71</v>
      </c>
      <c r="D326" s="8">
        <v>5570</v>
      </c>
      <c r="E326" t="str">
        <f>VLOOKUP($A326,'[1]Complete product listing'!$A:$G,7,FALSE)</f>
        <v>no change</v>
      </c>
      <c r="F326">
        <f t="shared" ca="1" si="59"/>
        <v>0</v>
      </c>
      <c r="G326" t="str">
        <f t="shared" ca="1" si="60"/>
        <v/>
      </c>
      <c r="H326" t="str">
        <f t="shared" ca="1" si="60"/>
        <v/>
      </c>
      <c r="I326" t="str">
        <f t="shared" ca="1" si="60"/>
        <v/>
      </c>
      <c r="J326" t="str">
        <f t="shared" ca="1" si="60"/>
        <v/>
      </c>
      <c r="K326" t="str">
        <f t="shared" ca="1" si="60"/>
        <v/>
      </c>
      <c r="L326" t="str">
        <f t="shared" ca="1" si="60"/>
        <v/>
      </c>
      <c r="M326" t="str">
        <f t="shared" ca="1" si="60"/>
        <v/>
      </c>
      <c r="N326" t="str">
        <f t="shared" ca="1" si="60"/>
        <v/>
      </c>
      <c r="O326" t="str">
        <f t="shared" ca="1" si="60"/>
        <v/>
      </c>
      <c r="P326" t="str">
        <f t="shared" ca="1" si="60"/>
        <v/>
      </c>
      <c r="Q326" t="str">
        <f t="shared" ca="1" si="60"/>
        <v/>
      </c>
      <c r="R326" t="str">
        <f t="shared" ca="1" si="60"/>
        <v/>
      </c>
      <c r="S326" t="str">
        <f t="shared" ca="1" si="60"/>
        <v/>
      </c>
      <c r="T326" t="str">
        <f t="shared" ca="1" si="60"/>
        <v/>
      </c>
      <c r="U326" t="str">
        <f t="shared" ca="1" si="60"/>
        <v/>
      </c>
      <c r="V326" t="str">
        <f t="shared" ca="1" si="60"/>
        <v/>
      </c>
      <c r="W326" t="e">
        <f t="shared" ca="1" si="61"/>
        <v>#DIV/0!</v>
      </c>
    </row>
    <row r="327" spans="1:23">
      <c r="A327" s="13" t="s">
        <v>59</v>
      </c>
      <c r="B327" t="s">
        <v>60</v>
      </c>
      <c r="C327" t="s">
        <v>61</v>
      </c>
      <c r="D327" s="8">
        <v>7350</v>
      </c>
      <c r="E327" t="str">
        <f>VLOOKUP($A327,'[1]Complete product listing'!$A:$G,7,FALSE)</f>
        <v>no change</v>
      </c>
      <c r="F327">
        <f t="shared" ca="1" si="59"/>
        <v>0</v>
      </c>
      <c r="G327" t="str">
        <f t="shared" ca="1" si="60"/>
        <v/>
      </c>
      <c r="H327" t="str">
        <f t="shared" ca="1" si="60"/>
        <v/>
      </c>
      <c r="I327" t="str">
        <f t="shared" ca="1" si="60"/>
        <v/>
      </c>
      <c r="J327" t="str">
        <f t="shared" ca="1" si="60"/>
        <v/>
      </c>
      <c r="K327" t="str">
        <f t="shared" ca="1" si="60"/>
        <v/>
      </c>
      <c r="L327" t="str">
        <f t="shared" ca="1" si="60"/>
        <v/>
      </c>
      <c r="M327" t="str">
        <f t="shared" ca="1" si="60"/>
        <v/>
      </c>
      <c r="N327" t="str">
        <f t="shared" ca="1" si="60"/>
        <v/>
      </c>
      <c r="O327" t="str">
        <f t="shared" ca="1" si="60"/>
        <v/>
      </c>
      <c r="P327" t="str">
        <f t="shared" ca="1" si="60"/>
        <v/>
      </c>
      <c r="Q327" t="str">
        <f t="shared" ca="1" si="60"/>
        <v/>
      </c>
      <c r="R327" t="str">
        <f t="shared" ca="1" si="60"/>
        <v/>
      </c>
      <c r="S327" t="str">
        <f t="shared" ca="1" si="60"/>
        <v/>
      </c>
      <c r="T327" t="str">
        <f t="shared" ca="1" si="60"/>
        <v/>
      </c>
      <c r="U327" t="str">
        <f t="shared" ca="1" si="60"/>
        <v/>
      </c>
      <c r="V327" t="str">
        <f t="shared" ca="1" si="60"/>
        <v/>
      </c>
      <c r="W327" t="e">
        <f t="shared" ca="1" si="61"/>
        <v>#DIV/0!</v>
      </c>
    </row>
    <row r="328" spans="1:23">
      <c r="A328" s="13" t="s">
        <v>55</v>
      </c>
      <c r="B328" t="s">
        <v>56</v>
      </c>
      <c r="C328" t="s">
        <v>57</v>
      </c>
      <c r="D328" s="8">
        <v>8170</v>
      </c>
      <c r="E328" t="str">
        <f>VLOOKUP($A328,'[1]Complete product listing'!$A:$G,7,FALSE)</f>
        <v>no change</v>
      </c>
      <c r="F328">
        <f t="shared" ca="1" si="59"/>
        <v>0</v>
      </c>
      <c r="G328" t="str">
        <f t="shared" ca="1" si="60"/>
        <v/>
      </c>
      <c r="H328" t="str">
        <f t="shared" ca="1" si="60"/>
        <v/>
      </c>
      <c r="I328" t="str">
        <f t="shared" ca="1" si="60"/>
        <v/>
      </c>
      <c r="J328" t="str">
        <f t="shared" ca="1" si="60"/>
        <v/>
      </c>
      <c r="K328" t="str">
        <f t="shared" ca="1" si="60"/>
        <v/>
      </c>
      <c r="L328" t="str">
        <f t="shared" ca="1" si="60"/>
        <v/>
      </c>
      <c r="M328" t="str">
        <f t="shared" ca="1" si="60"/>
        <v/>
      </c>
      <c r="N328" t="str">
        <f t="shared" ca="1" si="60"/>
        <v/>
      </c>
      <c r="O328" t="str">
        <f t="shared" ca="1" si="60"/>
        <v/>
      </c>
      <c r="P328" t="str">
        <f t="shared" ca="1" si="60"/>
        <v/>
      </c>
      <c r="Q328" t="str">
        <f t="shared" ca="1" si="60"/>
        <v/>
      </c>
      <c r="R328" t="str">
        <f t="shared" ca="1" si="60"/>
        <v/>
      </c>
      <c r="S328" t="str">
        <f t="shared" ca="1" si="60"/>
        <v/>
      </c>
      <c r="T328" t="str">
        <f t="shared" ca="1" si="60"/>
        <v/>
      </c>
      <c r="U328" t="str">
        <f t="shared" ca="1" si="60"/>
        <v/>
      </c>
      <c r="V328" t="str">
        <f t="shared" ca="1" si="60"/>
        <v/>
      </c>
      <c r="W328" t="e">
        <f t="shared" ca="1" si="61"/>
        <v>#DIV/0!</v>
      </c>
    </row>
    <row r="329" spans="1:23">
      <c r="A329" s="13" t="s">
        <v>107</v>
      </c>
      <c r="B329" t="s">
        <v>108</v>
      </c>
      <c r="D329" s="8">
        <v>2790</v>
      </c>
      <c r="E329" t="str">
        <f>VLOOKUP($A329,'[1]Complete product listing'!$A:$G,7,FALSE)</f>
        <v>no change</v>
      </c>
      <c r="F329">
        <f t="shared" ca="1" si="59"/>
        <v>0</v>
      </c>
      <c r="G329" t="str">
        <f t="shared" ca="1" si="60"/>
        <v/>
      </c>
      <c r="H329" t="str">
        <f t="shared" ca="1" si="60"/>
        <v/>
      </c>
      <c r="I329" t="str">
        <f t="shared" ca="1" si="60"/>
        <v/>
      </c>
      <c r="J329" t="str">
        <f t="shared" ca="1" si="60"/>
        <v/>
      </c>
      <c r="K329" t="str">
        <f t="shared" ca="1" si="60"/>
        <v/>
      </c>
      <c r="L329" t="str">
        <f t="shared" ca="1" si="60"/>
        <v/>
      </c>
      <c r="M329" t="str">
        <f t="shared" ca="1" si="60"/>
        <v/>
      </c>
      <c r="N329" t="str">
        <f t="shared" ca="1" si="60"/>
        <v/>
      </c>
      <c r="O329" t="str">
        <f t="shared" ca="1" si="60"/>
        <v/>
      </c>
      <c r="P329" t="str">
        <f t="shared" ca="1" si="60"/>
        <v/>
      </c>
      <c r="Q329" t="str">
        <f t="shared" ca="1" si="60"/>
        <v/>
      </c>
      <c r="R329" t="str">
        <f t="shared" ca="1" si="60"/>
        <v/>
      </c>
      <c r="S329" t="str">
        <f t="shared" ca="1" si="60"/>
        <v/>
      </c>
      <c r="T329" t="str">
        <f t="shared" ca="1" si="60"/>
        <v/>
      </c>
      <c r="U329" t="str">
        <f t="shared" ca="1" si="60"/>
        <v/>
      </c>
      <c r="V329" t="str">
        <f t="shared" ca="1" si="60"/>
        <v/>
      </c>
      <c r="W329" t="e">
        <f t="shared" ca="1" si="61"/>
        <v>#DIV/0!</v>
      </c>
    </row>
    <row r="330" spans="1:23">
      <c r="A330" s="13" t="s">
        <v>596</v>
      </c>
      <c r="B330" t="s">
        <v>597</v>
      </c>
      <c r="C330" t="s">
        <v>598</v>
      </c>
      <c r="D330" s="8">
        <v>1620</v>
      </c>
      <c r="E330" t="str">
        <f>VLOOKUP($A330,'[1]Complete product listing'!$A:$G,7,FALSE)</f>
        <v>no change</v>
      </c>
      <c r="F330" t="str">
        <f t="shared" ca="1" si="59"/>
        <v/>
      </c>
      <c r="G330" t="str">
        <f t="shared" ca="1" si="60"/>
        <v/>
      </c>
      <c r="H330" t="str">
        <f t="shared" ca="1" si="60"/>
        <v/>
      </c>
      <c r="I330" t="str">
        <f t="shared" ca="1" si="60"/>
        <v/>
      </c>
      <c r="J330" t="str">
        <f t="shared" ca="1" si="60"/>
        <v/>
      </c>
      <c r="K330" t="str">
        <f t="shared" ca="1" si="60"/>
        <v/>
      </c>
      <c r="L330">
        <f t="shared" ca="1" si="60"/>
        <v>0</v>
      </c>
      <c r="M330">
        <f t="shared" ca="1" si="60"/>
        <v>0</v>
      </c>
      <c r="N330">
        <f t="shared" ca="1" si="60"/>
        <v>0</v>
      </c>
      <c r="O330" t="str">
        <f t="shared" ca="1" si="60"/>
        <v/>
      </c>
      <c r="P330" t="str">
        <f t="shared" ca="1" si="60"/>
        <v/>
      </c>
      <c r="Q330" t="str">
        <f t="shared" ca="1" si="60"/>
        <v/>
      </c>
      <c r="R330" t="str">
        <f t="shared" ca="1" si="60"/>
        <v/>
      </c>
      <c r="S330" t="str">
        <f t="shared" ca="1" si="60"/>
        <v/>
      </c>
      <c r="T330" t="str">
        <f t="shared" ca="1" si="60"/>
        <v/>
      </c>
      <c r="U330" t="str">
        <f t="shared" ca="1" si="60"/>
        <v/>
      </c>
      <c r="V330" t="str">
        <f t="shared" ca="1" si="60"/>
        <v/>
      </c>
      <c r="W330" t="e">
        <f t="shared" ca="1" si="61"/>
        <v>#DIV/0!</v>
      </c>
    </row>
    <row r="331" spans="1:23">
      <c r="A331" s="13" t="s">
        <v>283</v>
      </c>
      <c r="B331" t="s">
        <v>284</v>
      </c>
      <c r="D331" s="8">
        <v>1564.5</v>
      </c>
      <c r="E331" t="str">
        <f>VLOOKUP($A331,'[1]Complete product listing'!$A:$G,7,FALSE)</f>
        <v>no change</v>
      </c>
      <c r="F331" t="str">
        <f t="shared" ca="1" si="59"/>
        <v/>
      </c>
      <c r="G331" t="str">
        <f t="shared" ca="1" si="60"/>
        <v/>
      </c>
      <c r="H331" t="str">
        <f t="shared" ca="1" si="60"/>
        <v/>
      </c>
      <c r="I331">
        <f t="shared" ca="1" si="60"/>
        <v>0</v>
      </c>
      <c r="J331">
        <f t="shared" ca="1" si="60"/>
        <v>0</v>
      </c>
      <c r="K331" t="str">
        <f t="shared" ca="1" si="60"/>
        <v/>
      </c>
      <c r="L331" t="str">
        <f t="shared" ca="1" si="60"/>
        <v/>
      </c>
      <c r="M331" t="str">
        <f t="shared" ca="1" si="60"/>
        <v/>
      </c>
      <c r="N331" t="str">
        <f t="shared" ca="1" si="60"/>
        <v/>
      </c>
      <c r="O331" t="str">
        <f t="shared" ca="1" si="60"/>
        <v/>
      </c>
      <c r="P331" t="str">
        <f t="shared" ca="1" si="60"/>
        <v/>
      </c>
      <c r="Q331" t="str">
        <f t="shared" ca="1" si="60"/>
        <v/>
      </c>
      <c r="R331" t="str">
        <f t="shared" ca="1" si="60"/>
        <v/>
      </c>
      <c r="S331" t="str">
        <f t="shared" ca="1" si="60"/>
        <v/>
      </c>
      <c r="T331" t="str">
        <f t="shared" ca="1" si="60"/>
        <v/>
      </c>
      <c r="U331" t="str">
        <f t="shared" ca="1" si="60"/>
        <v/>
      </c>
      <c r="V331" t="str">
        <f t="shared" ca="1" si="60"/>
        <v/>
      </c>
      <c r="W331" t="e">
        <f t="shared" ca="1" si="61"/>
        <v>#DIV/0!</v>
      </c>
    </row>
    <row r="332" spans="1:23">
      <c r="A332" s="13" t="s">
        <v>570</v>
      </c>
      <c r="B332" t="s">
        <v>571</v>
      </c>
      <c r="C332" t="s">
        <v>569</v>
      </c>
      <c r="D332" s="8">
        <v>50</v>
      </c>
      <c r="E332" t="str">
        <f>VLOOKUP($A332,'[1]Complete product listing'!$A:$G,7,FALSE)</f>
        <v>no change</v>
      </c>
      <c r="F332" t="str">
        <f t="shared" ca="1" si="59"/>
        <v/>
      </c>
      <c r="G332" t="str">
        <f t="shared" ca="1" si="60"/>
        <v/>
      </c>
      <c r="H332" t="str">
        <f t="shared" ca="1" si="60"/>
        <v/>
      </c>
      <c r="I332" t="str">
        <f t="shared" ca="1" si="60"/>
        <v/>
      </c>
      <c r="J332" t="str">
        <f t="shared" ca="1" si="60"/>
        <v/>
      </c>
      <c r="K332" t="str">
        <f t="shared" ca="1" si="60"/>
        <v/>
      </c>
      <c r="L332">
        <f t="shared" ca="1" si="60"/>
        <v>0</v>
      </c>
      <c r="M332">
        <f t="shared" ca="1" si="60"/>
        <v>0</v>
      </c>
      <c r="N332">
        <f t="shared" ca="1" si="60"/>
        <v>0</v>
      </c>
      <c r="O332" t="str">
        <f t="shared" ca="1" si="60"/>
        <v/>
      </c>
      <c r="P332" t="str">
        <f t="shared" ca="1" si="60"/>
        <v/>
      </c>
      <c r="Q332" t="str">
        <f t="shared" ca="1" si="60"/>
        <v/>
      </c>
      <c r="R332" t="str">
        <f t="shared" ca="1" si="60"/>
        <v/>
      </c>
      <c r="S332" t="str">
        <f t="shared" ca="1" si="60"/>
        <v/>
      </c>
      <c r="T332" t="str">
        <f t="shared" ca="1" si="60"/>
        <v/>
      </c>
      <c r="U332" t="str">
        <f t="shared" ca="1" si="60"/>
        <v/>
      </c>
      <c r="V332" t="str">
        <f t="shared" ca="1" si="60"/>
        <v/>
      </c>
      <c r="W332" t="e">
        <f t="shared" ca="1" si="61"/>
        <v>#DIV/0!</v>
      </c>
    </row>
    <row r="333" spans="1:23">
      <c r="A333" s="13" t="s">
        <v>567</v>
      </c>
      <c r="B333" t="s">
        <v>568</v>
      </c>
      <c r="C333" t="s">
        <v>569</v>
      </c>
      <c r="D333" s="8">
        <v>170</v>
      </c>
      <c r="E333" t="str">
        <f>VLOOKUP($A333,'[1]Complete product listing'!$A:$G,7,FALSE)</f>
        <v>no change</v>
      </c>
      <c r="F333" t="str">
        <f t="shared" ca="1" si="59"/>
        <v/>
      </c>
      <c r="G333" t="str">
        <f t="shared" ca="1" si="60"/>
        <v/>
      </c>
      <c r="H333" t="str">
        <f t="shared" ca="1" si="60"/>
        <v/>
      </c>
      <c r="I333" t="str">
        <f t="shared" ca="1" si="60"/>
        <v/>
      </c>
      <c r="J333" t="str">
        <f t="shared" ca="1" si="60"/>
        <v/>
      </c>
      <c r="K333" t="str">
        <f t="shared" ca="1" si="60"/>
        <v/>
      </c>
      <c r="L333">
        <f t="shared" ref="G333:V344" ca="1" si="62">IFERROR(INDEX(INDIRECT("'"&amp;L$1&amp;"'!$G:$G"),MATCH($A333,INDIRECT("'"&amp;L$1&amp;"'!$B:$B"),0)),"")</f>
        <v>0</v>
      </c>
      <c r="M333">
        <f t="shared" ca="1" si="62"/>
        <v>0</v>
      </c>
      <c r="N333">
        <f t="shared" ca="1" si="62"/>
        <v>0</v>
      </c>
      <c r="O333" t="str">
        <f t="shared" ca="1" si="62"/>
        <v/>
      </c>
      <c r="P333" t="str">
        <f t="shared" ca="1" si="62"/>
        <v/>
      </c>
      <c r="Q333" t="str">
        <f t="shared" ca="1" si="62"/>
        <v/>
      </c>
      <c r="R333" t="str">
        <f t="shared" ca="1" si="62"/>
        <v/>
      </c>
      <c r="S333" t="str">
        <f t="shared" ca="1" si="62"/>
        <v/>
      </c>
      <c r="T333" t="str">
        <f t="shared" ca="1" si="62"/>
        <v/>
      </c>
      <c r="U333" t="str">
        <f t="shared" ca="1" si="62"/>
        <v/>
      </c>
      <c r="V333" t="str">
        <f t="shared" ca="1" si="62"/>
        <v/>
      </c>
      <c r="W333" t="e">
        <f t="shared" ca="1" si="61"/>
        <v>#DIV/0!</v>
      </c>
    </row>
    <row r="334" spans="1:23">
      <c r="A334" s="13" t="s">
        <v>883</v>
      </c>
      <c r="B334" t="s">
        <v>884</v>
      </c>
      <c r="D334" s="8">
        <v>240</v>
      </c>
      <c r="E334" t="str">
        <f>VLOOKUP($A334,'[1]Complete product listing'!$A:$G,7,FALSE)</f>
        <v>no change</v>
      </c>
      <c r="F334" t="str">
        <f t="shared" ca="1" si="59"/>
        <v/>
      </c>
      <c r="G334" t="str">
        <f t="shared" ca="1" si="62"/>
        <v/>
      </c>
      <c r="H334" t="str">
        <f t="shared" ca="1" si="62"/>
        <v/>
      </c>
      <c r="I334" t="str">
        <f t="shared" ca="1" si="62"/>
        <v/>
      </c>
      <c r="J334" t="str">
        <f t="shared" ca="1" si="62"/>
        <v/>
      </c>
      <c r="K334" t="str">
        <f t="shared" ca="1" si="62"/>
        <v/>
      </c>
      <c r="L334" t="str">
        <f t="shared" ca="1" si="62"/>
        <v/>
      </c>
      <c r="M334" t="str">
        <f t="shared" ca="1" si="62"/>
        <v/>
      </c>
      <c r="N334" t="str">
        <f t="shared" ca="1" si="62"/>
        <v/>
      </c>
      <c r="O334" t="str">
        <f t="shared" ca="1" si="62"/>
        <v/>
      </c>
      <c r="P334" t="str">
        <f t="shared" ca="1" si="62"/>
        <v/>
      </c>
      <c r="Q334">
        <f t="shared" ca="1" si="62"/>
        <v>0</v>
      </c>
      <c r="R334" t="str">
        <f t="shared" ca="1" si="62"/>
        <v/>
      </c>
      <c r="S334" t="str">
        <f t="shared" ca="1" si="62"/>
        <v/>
      </c>
      <c r="T334" t="str">
        <f t="shared" ca="1" si="62"/>
        <v/>
      </c>
      <c r="U334" t="str">
        <f t="shared" ca="1" si="62"/>
        <v/>
      </c>
      <c r="V334" t="str">
        <f t="shared" ca="1" si="62"/>
        <v/>
      </c>
      <c r="W334" t="e">
        <f t="shared" ca="1" si="61"/>
        <v>#DIV/0!</v>
      </c>
    </row>
    <row r="335" spans="1:23">
      <c r="A335" s="13" t="s">
        <v>118</v>
      </c>
      <c r="B335" t="s">
        <v>119</v>
      </c>
      <c r="C335" t="s">
        <v>120</v>
      </c>
      <c r="D335" s="8">
        <v>500</v>
      </c>
      <c r="E335" t="str">
        <f>VLOOKUP($A335,'[1]Complete product listing'!$A:$G,7,FALSE)</f>
        <v>no change</v>
      </c>
      <c r="F335">
        <f t="shared" ca="1" si="59"/>
        <v>0</v>
      </c>
      <c r="G335" t="str">
        <f t="shared" ca="1" si="62"/>
        <v/>
      </c>
      <c r="H335" t="str">
        <f t="shared" ca="1" si="62"/>
        <v/>
      </c>
      <c r="I335" t="str">
        <f t="shared" ca="1" si="62"/>
        <v/>
      </c>
      <c r="J335" t="str">
        <f t="shared" ca="1" si="62"/>
        <v/>
      </c>
      <c r="K335" t="str">
        <f t="shared" ca="1" si="62"/>
        <v/>
      </c>
      <c r="L335">
        <f t="shared" ca="1" si="62"/>
        <v>0</v>
      </c>
      <c r="M335" t="str">
        <f t="shared" ca="1" si="62"/>
        <v/>
      </c>
      <c r="N335" t="str">
        <f t="shared" ca="1" si="62"/>
        <v/>
      </c>
      <c r="O335" t="str">
        <f t="shared" ca="1" si="62"/>
        <v/>
      </c>
      <c r="P335" t="str">
        <f t="shared" ca="1" si="62"/>
        <v/>
      </c>
      <c r="Q335" t="str">
        <f t="shared" ca="1" si="62"/>
        <v/>
      </c>
      <c r="R335" t="str">
        <f t="shared" ca="1" si="62"/>
        <v/>
      </c>
      <c r="S335" t="str">
        <f t="shared" ca="1" si="62"/>
        <v/>
      </c>
      <c r="T335" t="str">
        <f t="shared" ca="1" si="62"/>
        <v/>
      </c>
      <c r="U335" t="str">
        <f t="shared" ca="1" si="62"/>
        <v/>
      </c>
      <c r="V335" t="str">
        <f t="shared" ca="1" si="62"/>
        <v/>
      </c>
      <c r="W335" t="e">
        <f t="shared" ca="1" si="61"/>
        <v>#DIV/0!</v>
      </c>
    </row>
    <row r="336" spans="1:23">
      <c r="A336" s="13" t="s">
        <v>277</v>
      </c>
      <c r="B336" t="s">
        <v>278</v>
      </c>
      <c r="D336" s="8">
        <v>3010</v>
      </c>
      <c r="E336" t="str">
        <f>VLOOKUP($A336,'[1]Complete product listing'!$A:$G,7,FALSE)</f>
        <v>no change</v>
      </c>
      <c r="F336" t="str">
        <f t="shared" ca="1" si="59"/>
        <v/>
      </c>
      <c r="G336" t="str">
        <f t="shared" ca="1" si="62"/>
        <v/>
      </c>
      <c r="H336" t="str">
        <f t="shared" ca="1" si="62"/>
        <v/>
      </c>
      <c r="I336">
        <f t="shared" ca="1" si="62"/>
        <v>0</v>
      </c>
      <c r="J336">
        <f t="shared" ca="1" si="62"/>
        <v>0</v>
      </c>
      <c r="K336" t="str">
        <f t="shared" ca="1" si="62"/>
        <v/>
      </c>
      <c r="L336" t="str">
        <f t="shared" ca="1" si="62"/>
        <v/>
      </c>
      <c r="M336" t="str">
        <f t="shared" ca="1" si="62"/>
        <v/>
      </c>
      <c r="N336" t="str">
        <f t="shared" ca="1" si="62"/>
        <v/>
      </c>
      <c r="O336" t="str">
        <f t="shared" ca="1" si="62"/>
        <v/>
      </c>
      <c r="P336" t="str">
        <f t="shared" ca="1" si="62"/>
        <v/>
      </c>
      <c r="Q336" t="str">
        <f t="shared" ca="1" si="62"/>
        <v/>
      </c>
      <c r="R336" t="str">
        <f t="shared" ca="1" si="62"/>
        <v/>
      </c>
      <c r="S336" t="str">
        <f t="shared" ca="1" si="62"/>
        <v/>
      </c>
      <c r="T336" t="str">
        <f t="shared" ca="1" si="62"/>
        <v/>
      </c>
      <c r="U336" t="str">
        <f t="shared" ca="1" si="62"/>
        <v/>
      </c>
      <c r="V336" t="str">
        <f t="shared" ca="1" si="62"/>
        <v/>
      </c>
      <c r="W336" t="e">
        <f t="shared" ca="1" si="61"/>
        <v>#DIV/0!</v>
      </c>
    </row>
    <row r="337" spans="1:23">
      <c r="A337" s="13" t="s">
        <v>599</v>
      </c>
      <c r="B337" t="s">
        <v>600</v>
      </c>
      <c r="C337" t="s">
        <v>601</v>
      </c>
      <c r="D337" s="8">
        <v>1320</v>
      </c>
      <c r="E337" t="str">
        <f>VLOOKUP($A337,'[1]Complete product listing'!$A:$G,7,FALSE)</f>
        <v>no change</v>
      </c>
      <c r="F337" t="str">
        <f t="shared" ca="1" si="59"/>
        <v/>
      </c>
      <c r="G337" t="str">
        <f t="shared" ca="1" si="62"/>
        <v/>
      </c>
      <c r="H337" t="str">
        <f t="shared" ca="1" si="62"/>
        <v/>
      </c>
      <c r="I337" t="str">
        <f t="shared" ca="1" si="62"/>
        <v/>
      </c>
      <c r="J337" t="str">
        <f t="shared" ca="1" si="62"/>
        <v/>
      </c>
      <c r="K337" t="str">
        <f t="shared" ca="1" si="62"/>
        <v/>
      </c>
      <c r="L337">
        <f t="shared" ca="1" si="62"/>
        <v>0</v>
      </c>
      <c r="M337">
        <f t="shared" ca="1" si="62"/>
        <v>0</v>
      </c>
      <c r="N337">
        <f t="shared" ca="1" si="62"/>
        <v>0</v>
      </c>
      <c r="O337" t="str">
        <f t="shared" ca="1" si="62"/>
        <v/>
      </c>
      <c r="P337" t="str">
        <f t="shared" ca="1" si="62"/>
        <v/>
      </c>
      <c r="Q337" t="str">
        <f t="shared" ca="1" si="62"/>
        <v/>
      </c>
      <c r="R337" t="str">
        <f t="shared" ca="1" si="62"/>
        <v/>
      </c>
      <c r="S337" t="str">
        <f t="shared" ca="1" si="62"/>
        <v/>
      </c>
      <c r="T337" t="str">
        <f t="shared" ca="1" si="62"/>
        <v/>
      </c>
      <c r="U337" t="str">
        <f t="shared" ca="1" si="62"/>
        <v/>
      </c>
      <c r="V337" t="str">
        <f t="shared" ca="1" si="62"/>
        <v/>
      </c>
      <c r="W337" t="e">
        <f t="shared" ca="1" si="61"/>
        <v>#DIV/0!</v>
      </c>
    </row>
    <row r="338" spans="1:23">
      <c r="A338" s="13" t="s">
        <v>109</v>
      </c>
      <c r="B338" t="s">
        <v>110</v>
      </c>
      <c r="C338" t="s">
        <v>111</v>
      </c>
      <c r="D338" s="8">
        <v>2300</v>
      </c>
      <c r="E338" t="str">
        <f>VLOOKUP($A338,'[1]Complete product listing'!$A:$G,7,FALSE)</f>
        <v>no change</v>
      </c>
      <c r="F338">
        <f t="shared" ca="1" si="59"/>
        <v>0</v>
      </c>
      <c r="G338" t="str">
        <f t="shared" ca="1" si="62"/>
        <v/>
      </c>
      <c r="H338" t="str">
        <f t="shared" ca="1" si="62"/>
        <v/>
      </c>
      <c r="I338" t="str">
        <f t="shared" ca="1" si="62"/>
        <v/>
      </c>
      <c r="J338" t="str">
        <f t="shared" ca="1" si="62"/>
        <v/>
      </c>
      <c r="K338" t="str">
        <f t="shared" ca="1" si="62"/>
        <v/>
      </c>
      <c r="L338" t="str">
        <f t="shared" ca="1" si="62"/>
        <v/>
      </c>
      <c r="M338" t="str">
        <f t="shared" ca="1" si="62"/>
        <v/>
      </c>
      <c r="N338" t="str">
        <f t="shared" ca="1" si="62"/>
        <v/>
      </c>
      <c r="O338" t="str">
        <f t="shared" ca="1" si="62"/>
        <v/>
      </c>
      <c r="P338" t="str">
        <f t="shared" ca="1" si="62"/>
        <v/>
      </c>
      <c r="Q338" t="str">
        <f t="shared" ca="1" si="62"/>
        <v/>
      </c>
      <c r="R338" t="str">
        <f t="shared" ca="1" si="62"/>
        <v/>
      </c>
      <c r="S338" t="str">
        <f t="shared" ca="1" si="62"/>
        <v/>
      </c>
      <c r="T338" t="str">
        <f t="shared" ca="1" si="62"/>
        <v/>
      </c>
      <c r="U338" t="str">
        <f t="shared" ca="1" si="62"/>
        <v/>
      </c>
      <c r="V338" t="str">
        <f t="shared" ca="1" si="62"/>
        <v/>
      </c>
      <c r="W338" t="e">
        <f t="shared" ca="1" si="61"/>
        <v>#DIV/0!</v>
      </c>
    </row>
    <row r="339" spans="1:23">
      <c r="A339" s="13" t="s">
        <v>613</v>
      </c>
      <c r="B339" t="s">
        <v>614</v>
      </c>
      <c r="D339" s="8">
        <v>150</v>
      </c>
      <c r="E339" t="str">
        <f>VLOOKUP($A339,'[1]Complete product listing'!$A:$G,7,FALSE)</f>
        <v>no change</v>
      </c>
      <c r="F339" t="str">
        <f t="shared" ca="1" si="59"/>
        <v/>
      </c>
      <c r="G339" t="str">
        <f t="shared" ca="1" si="62"/>
        <v/>
      </c>
      <c r="H339" t="str">
        <f t="shared" ca="1" si="62"/>
        <v/>
      </c>
      <c r="I339" t="str">
        <f t="shared" ca="1" si="62"/>
        <v/>
      </c>
      <c r="J339" t="str">
        <f t="shared" ca="1" si="62"/>
        <v/>
      </c>
      <c r="K339" t="str">
        <f t="shared" ca="1" si="62"/>
        <v/>
      </c>
      <c r="L339">
        <f t="shared" ca="1" si="62"/>
        <v>0</v>
      </c>
      <c r="M339" t="str">
        <f t="shared" ca="1" si="62"/>
        <v/>
      </c>
      <c r="N339" t="str">
        <f t="shared" ca="1" si="62"/>
        <v/>
      </c>
      <c r="O339" t="str">
        <f t="shared" ca="1" si="62"/>
        <v/>
      </c>
      <c r="P339" t="str">
        <f t="shared" ca="1" si="62"/>
        <v/>
      </c>
      <c r="Q339" t="str">
        <f t="shared" ca="1" si="62"/>
        <v/>
      </c>
      <c r="R339" t="str">
        <f t="shared" ca="1" si="62"/>
        <v/>
      </c>
      <c r="S339" t="str">
        <f t="shared" ca="1" si="62"/>
        <v/>
      </c>
      <c r="T339" t="str">
        <f t="shared" ca="1" si="62"/>
        <v/>
      </c>
      <c r="U339" t="str">
        <f t="shared" ca="1" si="62"/>
        <v/>
      </c>
      <c r="V339" t="str">
        <f t="shared" ca="1" si="62"/>
        <v/>
      </c>
      <c r="W339" t="e">
        <f t="shared" ca="1" si="61"/>
        <v>#DIV/0!</v>
      </c>
    </row>
    <row r="340" spans="1:23">
      <c r="A340" s="13" t="s">
        <v>616</v>
      </c>
      <c r="B340" t="s">
        <v>617</v>
      </c>
      <c r="D340" s="8">
        <v>240</v>
      </c>
      <c r="E340" t="str">
        <f>VLOOKUP($A340,'[1]Complete product listing'!$A:$G,7,FALSE)</f>
        <v>no change</v>
      </c>
      <c r="F340" t="str">
        <f t="shared" ca="1" si="59"/>
        <v/>
      </c>
      <c r="G340" t="str">
        <f t="shared" ca="1" si="62"/>
        <v/>
      </c>
      <c r="H340" t="str">
        <f t="shared" ca="1" si="62"/>
        <v/>
      </c>
      <c r="I340" t="str">
        <f t="shared" ca="1" si="62"/>
        <v/>
      </c>
      <c r="J340" t="str">
        <f t="shared" ca="1" si="62"/>
        <v/>
      </c>
      <c r="K340" t="str">
        <f t="shared" ca="1" si="62"/>
        <v/>
      </c>
      <c r="L340">
        <f t="shared" ca="1" si="62"/>
        <v>0</v>
      </c>
      <c r="M340" t="str">
        <f t="shared" ca="1" si="62"/>
        <v/>
      </c>
      <c r="N340" t="str">
        <f t="shared" ca="1" si="62"/>
        <v/>
      </c>
      <c r="O340" t="str">
        <f t="shared" ca="1" si="62"/>
        <v/>
      </c>
      <c r="P340" t="str">
        <f t="shared" ca="1" si="62"/>
        <v/>
      </c>
      <c r="Q340" t="str">
        <f t="shared" ca="1" si="62"/>
        <v/>
      </c>
      <c r="R340" t="str">
        <f t="shared" ca="1" si="62"/>
        <v/>
      </c>
      <c r="S340" t="str">
        <f t="shared" ca="1" si="62"/>
        <v/>
      </c>
      <c r="T340" t="str">
        <f t="shared" ca="1" si="62"/>
        <v/>
      </c>
      <c r="U340" t="str">
        <f t="shared" ca="1" si="62"/>
        <v/>
      </c>
      <c r="V340" t="str">
        <f t="shared" ca="1" si="62"/>
        <v/>
      </c>
      <c r="W340" t="e">
        <f t="shared" ca="1" si="61"/>
        <v>#DIV/0!</v>
      </c>
    </row>
    <row r="341" spans="1:23">
      <c r="A341" s="13" t="s">
        <v>618</v>
      </c>
      <c r="B341" t="s">
        <v>619</v>
      </c>
      <c r="D341" s="8">
        <v>560</v>
      </c>
      <c r="E341" t="str">
        <f>VLOOKUP($A341,'[1]Complete product listing'!$A:$G,7,FALSE)</f>
        <v>no change</v>
      </c>
      <c r="F341" t="str">
        <f t="shared" ca="1" si="59"/>
        <v/>
      </c>
      <c r="G341" t="str">
        <f t="shared" ca="1" si="62"/>
        <v/>
      </c>
      <c r="H341" t="str">
        <f t="shared" ca="1" si="62"/>
        <v/>
      </c>
      <c r="I341" t="str">
        <f t="shared" ca="1" si="62"/>
        <v/>
      </c>
      <c r="J341" t="str">
        <f t="shared" ca="1" si="62"/>
        <v/>
      </c>
      <c r="K341" t="str">
        <f t="shared" ca="1" si="62"/>
        <v/>
      </c>
      <c r="L341">
        <f t="shared" ca="1" si="62"/>
        <v>0</v>
      </c>
      <c r="M341" t="str">
        <f t="shared" ca="1" si="62"/>
        <v/>
      </c>
      <c r="N341" t="str">
        <f t="shared" ca="1" si="62"/>
        <v/>
      </c>
      <c r="O341" t="str">
        <f t="shared" ca="1" si="62"/>
        <v/>
      </c>
      <c r="P341" t="str">
        <f t="shared" ca="1" si="62"/>
        <v/>
      </c>
      <c r="Q341" t="str">
        <f t="shared" ca="1" si="62"/>
        <v/>
      </c>
      <c r="R341" t="str">
        <f t="shared" ca="1" si="62"/>
        <v/>
      </c>
      <c r="S341" t="str">
        <f t="shared" ca="1" si="62"/>
        <v/>
      </c>
      <c r="T341" t="str">
        <f t="shared" ca="1" si="62"/>
        <v/>
      </c>
      <c r="U341" t="str">
        <f t="shared" ca="1" si="62"/>
        <v/>
      </c>
      <c r="V341" t="str">
        <f t="shared" ca="1" si="62"/>
        <v/>
      </c>
      <c r="W341" t="e">
        <f t="shared" ca="1" si="61"/>
        <v>#DIV/0!</v>
      </c>
    </row>
    <row r="342" spans="1:23">
      <c r="A342" s="13" t="s">
        <v>602</v>
      </c>
      <c r="B342" t="s">
        <v>603</v>
      </c>
      <c r="C342" t="s">
        <v>604</v>
      </c>
      <c r="D342" s="8">
        <v>3270</v>
      </c>
      <c r="E342" t="str">
        <f>VLOOKUP($A342,'[1]Complete product listing'!$A:$G,7,FALSE)</f>
        <v>no change</v>
      </c>
      <c r="F342" t="str">
        <f t="shared" ca="1" si="59"/>
        <v/>
      </c>
      <c r="G342" t="str">
        <f t="shared" ca="1" si="62"/>
        <v/>
      </c>
      <c r="H342" t="str">
        <f t="shared" ca="1" si="62"/>
        <v/>
      </c>
      <c r="I342" t="str">
        <f t="shared" ca="1" si="62"/>
        <v/>
      </c>
      <c r="J342" t="str">
        <f t="shared" ca="1" si="62"/>
        <v/>
      </c>
      <c r="K342" t="str">
        <f t="shared" ca="1" si="62"/>
        <v/>
      </c>
      <c r="L342">
        <f t="shared" ca="1" si="62"/>
        <v>0</v>
      </c>
      <c r="M342" t="str">
        <f t="shared" ca="1" si="62"/>
        <v/>
      </c>
      <c r="N342" t="str">
        <f t="shared" ca="1" si="62"/>
        <v/>
      </c>
      <c r="O342" t="str">
        <f t="shared" ca="1" si="62"/>
        <v/>
      </c>
      <c r="P342" t="str">
        <f t="shared" ca="1" si="62"/>
        <v/>
      </c>
      <c r="Q342" t="str">
        <f t="shared" ca="1" si="62"/>
        <v/>
      </c>
      <c r="R342" t="str">
        <f t="shared" ca="1" si="62"/>
        <v/>
      </c>
      <c r="S342" t="str">
        <f t="shared" ca="1" si="62"/>
        <v/>
      </c>
      <c r="T342" t="str">
        <f t="shared" ca="1" si="62"/>
        <v/>
      </c>
      <c r="U342" t="str">
        <f t="shared" ca="1" si="62"/>
        <v/>
      </c>
      <c r="V342" t="str">
        <f t="shared" ca="1" si="62"/>
        <v/>
      </c>
      <c r="W342" t="e">
        <f t="shared" ca="1" si="61"/>
        <v>#DIV/0!</v>
      </c>
    </row>
    <row r="343" spans="1:23">
      <c r="A343" s="13" t="s">
        <v>605</v>
      </c>
      <c r="B343" t="s">
        <v>606</v>
      </c>
      <c r="C343" t="s">
        <v>607</v>
      </c>
      <c r="D343" s="8">
        <v>7030</v>
      </c>
      <c r="E343" t="str">
        <f>VLOOKUP($A343,'[1]Complete product listing'!$A:$G,7,FALSE)</f>
        <v>no change</v>
      </c>
      <c r="F343" t="str">
        <f t="shared" ca="1" si="59"/>
        <v/>
      </c>
      <c r="G343" t="str">
        <f t="shared" ca="1" si="62"/>
        <v/>
      </c>
      <c r="H343" t="str">
        <f t="shared" ca="1" si="62"/>
        <v/>
      </c>
      <c r="I343" t="str">
        <f t="shared" ca="1" si="62"/>
        <v/>
      </c>
      <c r="J343" t="str">
        <f t="shared" ca="1" si="62"/>
        <v/>
      </c>
      <c r="K343" t="str">
        <f t="shared" ca="1" si="62"/>
        <v/>
      </c>
      <c r="L343">
        <f t="shared" ca="1" si="62"/>
        <v>0</v>
      </c>
      <c r="M343" t="str">
        <f t="shared" ca="1" si="62"/>
        <v/>
      </c>
      <c r="N343" t="str">
        <f t="shared" ca="1" si="62"/>
        <v/>
      </c>
      <c r="O343" t="str">
        <f t="shared" ca="1" si="62"/>
        <v/>
      </c>
      <c r="P343" t="str">
        <f t="shared" ca="1" si="62"/>
        <v/>
      </c>
      <c r="Q343" t="str">
        <f t="shared" ca="1" si="62"/>
        <v/>
      </c>
      <c r="R343" t="str">
        <f t="shared" ca="1" si="62"/>
        <v/>
      </c>
      <c r="S343" t="str">
        <f t="shared" ca="1" si="62"/>
        <v/>
      </c>
      <c r="T343" t="str">
        <f t="shared" ca="1" si="62"/>
        <v/>
      </c>
      <c r="U343" t="str">
        <f t="shared" ca="1" si="62"/>
        <v/>
      </c>
      <c r="V343" t="str">
        <f t="shared" ca="1" si="62"/>
        <v/>
      </c>
      <c r="W343" t="e">
        <f t="shared" ca="1" si="61"/>
        <v>#DIV/0!</v>
      </c>
    </row>
    <row r="344" spans="1:23">
      <c r="A344" s="13" t="s">
        <v>983</v>
      </c>
      <c r="B344" t="s">
        <v>984</v>
      </c>
      <c r="C344" t="s">
        <v>985</v>
      </c>
      <c r="D344" s="8">
        <v>1570</v>
      </c>
      <c r="E344" t="str">
        <f>VLOOKUP($A344,'[1]Complete product listing'!$A:$G,7,FALSE)</f>
        <v>no change</v>
      </c>
      <c r="F344" t="str">
        <f t="shared" ca="1" si="59"/>
        <v/>
      </c>
      <c r="G344" t="str">
        <f t="shared" ca="1" si="62"/>
        <v/>
      </c>
      <c r="H344" t="str">
        <f t="shared" ca="1" si="62"/>
        <v/>
      </c>
      <c r="I344" t="str">
        <f t="shared" ca="1" si="62"/>
        <v/>
      </c>
      <c r="J344" t="str">
        <f t="shared" ca="1" si="62"/>
        <v/>
      </c>
      <c r="K344" t="str">
        <f t="shared" ca="1" si="62"/>
        <v/>
      </c>
      <c r="L344" t="str">
        <f t="shared" ca="1" si="62"/>
        <v/>
      </c>
      <c r="M344" t="str">
        <f t="shared" ca="1" si="62"/>
        <v/>
      </c>
      <c r="N344" t="str">
        <f t="shared" ca="1" si="62"/>
        <v/>
      </c>
      <c r="O344" t="str">
        <f t="shared" ca="1" si="62"/>
        <v/>
      </c>
      <c r="P344" t="str">
        <f t="shared" ca="1" si="62"/>
        <v/>
      </c>
      <c r="Q344" t="str">
        <f t="shared" ca="1" si="62"/>
        <v/>
      </c>
      <c r="R344">
        <f t="shared" ca="1" si="62"/>
        <v>0</v>
      </c>
      <c r="S344" t="str">
        <f t="shared" ca="1" si="62"/>
        <v/>
      </c>
      <c r="T344" t="str">
        <f t="shared" ca="1" si="62"/>
        <v/>
      </c>
      <c r="U344" t="str">
        <f t="shared" ca="1" si="62"/>
        <v/>
      </c>
      <c r="V344" t="str">
        <f t="shared" ca="1" si="62"/>
        <v/>
      </c>
      <c r="W344" t="e">
        <f t="shared" ca="1" si="61"/>
        <v>#DIV/0!</v>
      </c>
    </row>
    <row r="345" spans="1:23">
      <c r="A345" s="13" t="s">
        <v>878</v>
      </c>
      <c r="B345" t="s">
        <v>879</v>
      </c>
      <c r="D345" s="8">
        <v>2500</v>
      </c>
      <c r="E345" t="str">
        <f>VLOOKUP($A345,'[1]Complete product listing'!$A:$G,7,FALSE)</f>
        <v>no change</v>
      </c>
      <c r="F345" t="str">
        <f t="shared" ca="1" si="59"/>
        <v/>
      </c>
      <c r="G345" t="str">
        <f t="shared" ref="G345:V355" ca="1" si="63">IFERROR(INDEX(INDIRECT("'"&amp;G$1&amp;"'!$G:$G"),MATCH($A345,INDIRECT("'"&amp;G$1&amp;"'!$B:$B"),0)),"")</f>
        <v/>
      </c>
      <c r="H345" t="str">
        <f t="shared" ca="1" si="63"/>
        <v/>
      </c>
      <c r="I345" t="str">
        <f t="shared" ca="1" si="63"/>
        <v/>
      </c>
      <c r="J345" t="str">
        <f t="shared" ca="1" si="63"/>
        <v/>
      </c>
      <c r="K345" t="str">
        <f t="shared" ca="1" si="63"/>
        <v/>
      </c>
      <c r="L345" t="str">
        <f t="shared" ca="1" si="63"/>
        <v/>
      </c>
      <c r="M345" t="str">
        <f t="shared" ca="1" si="63"/>
        <v/>
      </c>
      <c r="N345" t="str">
        <f t="shared" ca="1" si="63"/>
        <v/>
      </c>
      <c r="O345" t="str">
        <f t="shared" ca="1" si="63"/>
        <v/>
      </c>
      <c r="P345" t="str">
        <f t="shared" ca="1" si="63"/>
        <v/>
      </c>
      <c r="Q345">
        <f t="shared" ca="1" si="63"/>
        <v>0</v>
      </c>
      <c r="R345" t="str">
        <f t="shared" ca="1" si="63"/>
        <v/>
      </c>
      <c r="S345" t="str">
        <f t="shared" ca="1" si="63"/>
        <v/>
      </c>
      <c r="T345" t="str">
        <f t="shared" ca="1" si="63"/>
        <v/>
      </c>
      <c r="U345" t="str">
        <f t="shared" ca="1" si="63"/>
        <v/>
      </c>
      <c r="V345" t="str">
        <f t="shared" ca="1" si="63"/>
        <v/>
      </c>
      <c r="W345" t="e">
        <f t="shared" ca="1" si="61"/>
        <v>#DIV/0!</v>
      </c>
    </row>
    <row r="346" spans="1:23">
      <c r="A346" s="13" t="s">
        <v>363</v>
      </c>
      <c r="B346" t="s">
        <v>364</v>
      </c>
      <c r="C346" t="s">
        <v>365</v>
      </c>
      <c r="D346" s="8">
        <v>7180</v>
      </c>
      <c r="E346" t="str">
        <f>VLOOKUP($A346,'[1]Complete product listing'!$A:$G,7,FALSE)</f>
        <v>no change</v>
      </c>
      <c r="F346" t="str">
        <f t="shared" ca="1" si="59"/>
        <v/>
      </c>
      <c r="G346" t="str">
        <f t="shared" ca="1" si="63"/>
        <v/>
      </c>
      <c r="H346" t="str">
        <f t="shared" ca="1" si="63"/>
        <v/>
      </c>
      <c r="I346" t="str">
        <f t="shared" ca="1" si="63"/>
        <v/>
      </c>
      <c r="J346" t="str">
        <f t="shared" ca="1" si="63"/>
        <v/>
      </c>
      <c r="K346">
        <f t="shared" ca="1" si="63"/>
        <v>0</v>
      </c>
      <c r="L346" t="str">
        <f t="shared" ca="1" si="63"/>
        <v/>
      </c>
      <c r="M346" t="str">
        <f t="shared" ca="1" si="63"/>
        <v/>
      </c>
      <c r="N346" t="str">
        <f t="shared" ca="1" si="63"/>
        <v/>
      </c>
      <c r="O346" t="str">
        <f t="shared" ca="1" si="63"/>
        <v/>
      </c>
      <c r="P346" t="str">
        <f t="shared" ca="1" si="63"/>
        <v/>
      </c>
      <c r="Q346" t="str">
        <f t="shared" ca="1" si="63"/>
        <v/>
      </c>
      <c r="R346" t="str">
        <f t="shared" ca="1" si="63"/>
        <v/>
      </c>
      <c r="S346" t="str">
        <f t="shared" ca="1" si="63"/>
        <v/>
      </c>
      <c r="T346" t="str">
        <f t="shared" ca="1" si="63"/>
        <v/>
      </c>
      <c r="U346" t="str">
        <f t="shared" ca="1" si="63"/>
        <v/>
      </c>
      <c r="V346" t="str">
        <f t="shared" ca="1" si="63"/>
        <v/>
      </c>
      <c r="W346" t="e">
        <f t="shared" ca="1" si="61"/>
        <v>#DIV/0!</v>
      </c>
    </row>
    <row r="347" spans="1:23">
      <c r="A347" s="13" t="s">
        <v>366</v>
      </c>
      <c r="B347" t="s">
        <v>367</v>
      </c>
      <c r="C347" t="s">
        <v>368</v>
      </c>
      <c r="D347" s="8">
        <v>5660</v>
      </c>
      <c r="E347" t="str">
        <f>VLOOKUP($A347,'[1]Complete product listing'!$A:$G,7,FALSE)</f>
        <v>no change</v>
      </c>
      <c r="F347" t="str">
        <f t="shared" ca="1" si="59"/>
        <v/>
      </c>
      <c r="G347" t="str">
        <f t="shared" ca="1" si="63"/>
        <v/>
      </c>
      <c r="H347" t="str">
        <f t="shared" ca="1" si="63"/>
        <v/>
      </c>
      <c r="I347" t="str">
        <f t="shared" ca="1" si="63"/>
        <v/>
      </c>
      <c r="J347" t="str">
        <f t="shared" ca="1" si="63"/>
        <v/>
      </c>
      <c r="K347">
        <f t="shared" ca="1" si="63"/>
        <v>0</v>
      </c>
      <c r="L347" t="str">
        <f t="shared" ca="1" si="63"/>
        <v/>
      </c>
      <c r="M347" t="str">
        <f t="shared" ca="1" si="63"/>
        <v/>
      </c>
      <c r="N347" t="str">
        <f t="shared" ca="1" si="63"/>
        <v/>
      </c>
      <c r="O347" t="str">
        <f t="shared" ca="1" si="63"/>
        <v/>
      </c>
      <c r="P347" t="str">
        <f t="shared" ca="1" si="63"/>
        <v/>
      </c>
      <c r="Q347" t="str">
        <f t="shared" ca="1" si="63"/>
        <v/>
      </c>
      <c r="R347" t="str">
        <f t="shared" ca="1" si="63"/>
        <v/>
      </c>
      <c r="S347" t="str">
        <f t="shared" ca="1" si="63"/>
        <v/>
      </c>
      <c r="T347" t="str">
        <f t="shared" ca="1" si="63"/>
        <v/>
      </c>
      <c r="U347" t="str">
        <f t="shared" ca="1" si="63"/>
        <v/>
      </c>
      <c r="V347" t="str">
        <f t="shared" ca="1" si="63"/>
        <v/>
      </c>
      <c r="W347" t="e">
        <f t="shared" ca="1" si="61"/>
        <v>#DIV/0!</v>
      </c>
    </row>
    <row r="348" spans="1:23">
      <c r="A348" s="13" t="s">
        <v>371</v>
      </c>
      <c r="B348" t="s">
        <v>372</v>
      </c>
      <c r="C348" t="s">
        <v>360</v>
      </c>
      <c r="D348" s="8">
        <v>7340</v>
      </c>
      <c r="E348" t="str">
        <f>VLOOKUP($A348,'[1]Complete product listing'!$A:$G,7,FALSE)</f>
        <v>no change</v>
      </c>
      <c r="F348" t="str">
        <f t="shared" ca="1" si="59"/>
        <v/>
      </c>
      <c r="G348" t="str">
        <f t="shared" ca="1" si="63"/>
        <v/>
      </c>
      <c r="H348" t="str">
        <f t="shared" ca="1" si="63"/>
        <v/>
      </c>
      <c r="I348" t="str">
        <f t="shared" ca="1" si="63"/>
        <v/>
      </c>
      <c r="J348" t="str">
        <f t="shared" ca="1" si="63"/>
        <v/>
      </c>
      <c r="K348">
        <f t="shared" ca="1" si="63"/>
        <v>0</v>
      </c>
      <c r="L348" t="str">
        <f t="shared" ca="1" si="63"/>
        <v/>
      </c>
      <c r="M348" t="str">
        <f t="shared" ca="1" si="63"/>
        <v/>
      </c>
      <c r="N348" t="str">
        <f t="shared" ca="1" si="63"/>
        <v/>
      </c>
      <c r="O348" t="str">
        <f t="shared" ca="1" si="63"/>
        <v/>
      </c>
      <c r="P348" t="str">
        <f t="shared" ca="1" si="63"/>
        <v/>
      </c>
      <c r="Q348" t="str">
        <f t="shared" ca="1" si="63"/>
        <v/>
      </c>
      <c r="R348" t="str">
        <f t="shared" ca="1" si="63"/>
        <v/>
      </c>
      <c r="S348" t="str">
        <f t="shared" ca="1" si="63"/>
        <v/>
      </c>
      <c r="T348" t="str">
        <f t="shared" ca="1" si="63"/>
        <v/>
      </c>
      <c r="U348" t="str">
        <f t="shared" ca="1" si="63"/>
        <v/>
      </c>
      <c r="V348" t="str">
        <f t="shared" ca="1" si="63"/>
        <v/>
      </c>
      <c r="W348" t="e">
        <f t="shared" ca="1" si="61"/>
        <v>#DIV/0!</v>
      </c>
    </row>
    <row r="349" spans="1:23">
      <c r="A349" s="13" t="s">
        <v>373</v>
      </c>
      <c r="B349" t="s">
        <v>374</v>
      </c>
      <c r="C349" t="s">
        <v>360</v>
      </c>
      <c r="D349" s="8">
        <v>6430</v>
      </c>
      <c r="E349" t="str">
        <f>VLOOKUP($A349,'[1]Complete product listing'!$A:$G,7,FALSE)</f>
        <v>no change</v>
      </c>
      <c r="F349" t="str">
        <f t="shared" ca="1" si="59"/>
        <v/>
      </c>
      <c r="G349" t="str">
        <f t="shared" ca="1" si="63"/>
        <v/>
      </c>
      <c r="H349" t="str">
        <f t="shared" ca="1" si="63"/>
        <v/>
      </c>
      <c r="I349" t="str">
        <f t="shared" ca="1" si="63"/>
        <v/>
      </c>
      <c r="J349" t="str">
        <f t="shared" ca="1" si="63"/>
        <v/>
      </c>
      <c r="K349">
        <f t="shared" ca="1" si="63"/>
        <v>0</v>
      </c>
      <c r="L349" t="str">
        <f t="shared" ca="1" si="63"/>
        <v/>
      </c>
      <c r="M349" t="str">
        <f t="shared" ca="1" si="63"/>
        <v/>
      </c>
      <c r="N349" t="str">
        <f t="shared" ca="1" si="63"/>
        <v/>
      </c>
      <c r="O349" t="str">
        <f t="shared" ca="1" si="63"/>
        <v/>
      </c>
      <c r="P349" t="str">
        <f t="shared" ca="1" si="63"/>
        <v/>
      </c>
      <c r="Q349" t="str">
        <f t="shared" ca="1" si="63"/>
        <v/>
      </c>
      <c r="R349" t="str">
        <f t="shared" ca="1" si="63"/>
        <v/>
      </c>
      <c r="S349" t="str">
        <f t="shared" ca="1" si="63"/>
        <v/>
      </c>
      <c r="T349" t="str">
        <f t="shared" ca="1" si="63"/>
        <v/>
      </c>
      <c r="U349" t="str">
        <f t="shared" ca="1" si="63"/>
        <v/>
      </c>
      <c r="V349" t="str">
        <f t="shared" ca="1" si="63"/>
        <v/>
      </c>
      <c r="W349" t="e">
        <f t="shared" ca="1" si="61"/>
        <v>#DIV/0!</v>
      </c>
    </row>
    <row r="350" spans="1:23">
      <c r="A350" s="13" t="s">
        <v>375</v>
      </c>
      <c r="B350" t="s">
        <v>376</v>
      </c>
      <c r="C350" t="s">
        <v>360</v>
      </c>
      <c r="D350" s="8">
        <v>8160</v>
      </c>
      <c r="E350" t="str">
        <f>VLOOKUP($A350,'[1]Complete product listing'!$A:$G,7,FALSE)</f>
        <v>no change</v>
      </c>
      <c r="F350" t="str">
        <f t="shared" ca="1" si="59"/>
        <v/>
      </c>
      <c r="G350" t="str">
        <f t="shared" ca="1" si="63"/>
        <v/>
      </c>
      <c r="H350" t="str">
        <f t="shared" ca="1" si="63"/>
        <v/>
      </c>
      <c r="I350" t="str">
        <f t="shared" ca="1" si="63"/>
        <v/>
      </c>
      <c r="J350" t="str">
        <f t="shared" ca="1" si="63"/>
        <v/>
      </c>
      <c r="K350">
        <f t="shared" ca="1" si="63"/>
        <v>0</v>
      </c>
      <c r="L350" t="str">
        <f t="shared" ca="1" si="63"/>
        <v/>
      </c>
      <c r="M350" t="str">
        <f t="shared" ca="1" si="63"/>
        <v/>
      </c>
      <c r="N350" t="str">
        <f t="shared" ca="1" si="63"/>
        <v/>
      </c>
      <c r="O350" t="str">
        <f t="shared" ca="1" si="63"/>
        <v/>
      </c>
      <c r="P350" t="str">
        <f t="shared" ca="1" si="63"/>
        <v/>
      </c>
      <c r="Q350" t="str">
        <f t="shared" ca="1" si="63"/>
        <v/>
      </c>
      <c r="R350" t="str">
        <f t="shared" ca="1" si="63"/>
        <v/>
      </c>
      <c r="S350" t="str">
        <f t="shared" ca="1" si="63"/>
        <v/>
      </c>
      <c r="T350" t="str">
        <f t="shared" ca="1" si="63"/>
        <v/>
      </c>
      <c r="U350" t="str">
        <f t="shared" ca="1" si="63"/>
        <v/>
      </c>
      <c r="V350" t="str">
        <f t="shared" ca="1" si="63"/>
        <v/>
      </c>
      <c r="W350" t="e">
        <f t="shared" ca="1" si="61"/>
        <v>#DIV/0!</v>
      </c>
    </row>
    <row r="351" spans="1:23">
      <c r="A351" s="13" t="s">
        <v>377</v>
      </c>
      <c r="B351" t="s">
        <v>378</v>
      </c>
      <c r="C351" t="s">
        <v>360</v>
      </c>
      <c r="D351" s="8">
        <v>8160</v>
      </c>
      <c r="E351" t="str">
        <f>VLOOKUP($A351,'[1]Complete product listing'!$A:$G,7,FALSE)</f>
        <v>no change</v>
      </c>
      <c r="F351" t="str">
        <f t="shared" ca="1" si="59"/>
        <v/>
      </c>
      <c r="G351" t="str">
        <f t="shared" ca="1" si="63"/>
        <v/>
      </c>
      <c r="H351" t="str">
        <f t="shared" ca="1" si="63"/>
        <v/>
      </c>
      <c r="I351" t="str">
        <f t="shared" ca="1" si="63"/>
        <v/>
      </c>
      <c r="J351" t="str">
        <f t="shared" ca="1" si="63"/>
        <v/>
      </c>
      <c r="K351">
        <f t="shared" ca="1" si="63"/>
        <v>0</v>
      </c>
      <c r="L351" t="str">
        <f t="shared" ca="1" si="63"/>
        <v/>
      </c>
      <c r="M351" t="str">
        <f t="shared" ca="1" si="63"/>
        <v/>
      </c>
      <c r="N351" t="str">
        <f t="shared" ca="1" si="63"/>
        <v/>
      </c>
      <c r="O351" t="str">
        <f t="shared" ca="1" si="63"/>
        <v/>
      </c>
      <c r="P351" t="str">
        <f t="shared" ca="1" si="63"/>
        <v/>
      </c>
      <c r="Q351" t="str">
        <f t="shared" ca="1" si="63"/>
        <v/>
      </c>
      <c r="R351" t="str">
        <f t="shared" ca="1" si="63"/>
        <v/>
      </c>
      <c r="S351" t="str">
        <f t="shared" ca="1" si="63"/>
        <v/>
      </c>
      <c r="T351" t="str">
        <f t="shared" ca="1" si="63"/>
        <v/>
      </c>
      <c r="U351" t="str">
        <f t="shared" ca="1" si="63"/>
        <v/>
      </c>
      <c r="V351" t="str">
        <f t="shared" ca="1" si="63"/>
        <v/>
      </c>
      <c r="W351" t="e">
        <f t="shared" ca="1" si="61"/>
        <v>#DIV/0!</v>
      </c>
    </row>
    <row r="352" spans="1:23">
      <c r="A352" s="13" t="s">
        <v>379</v>
      </c>
      <c r="B352" t="s">
        <v>380</v>
      </c>
      <c r="C352" t="s">
        <v>360</v>
      </c>
      <c r="D352" s="8">
        <v>13080</v>
      </c>
      <c r="E352" t="str">
        <f>VLOOKUP($A352,'[1]Complete product listing'!$A:$G,7,FALSE)</f>
        <v>no change</v>
      </c>
      <c r="F352" t="str">
        <f t="shared" ca="1" si="59"/>
        <v/>
      </c>
      <c r="G352" t="str">
        <f t="shared" ca="1" si="63"/>
        <v/>
      </c>
      <c r="H352" t="str">
        <f t="shared" ca="1" si="63"/>
        <v/>
      </c>
      <c r="I352" t="str">
        <f t="shared" ca="1" si="63"/>
        <v/>
      </c>
      <c r="J352" t="str">
        <f t="shared" ca="1" si="63"/>
        <v/>
      </c>
      <c r="K352">
        <f t="shared" ca="1" si="63"/>
        <v>0</v>
      </c>
      <c r="L352" t="str">
        <f t="shared" ca="1" si="63"/>
        <v/>
      </c>
      <c r="M352" t="str">
        <f t="shared" ca="1" si="63"/>
        <v/>
      </c>
      <c r="N352" t="str">
        <f t="shared" ca="1" si="63"/>
        <v/>
      </c>
      <c r="O352" t="str">
        <f t="shared" ca="1" si="63"/>
        <v/>
      </c>
      <c r="P352" t="str">
        <f t="shared" ca="1" si="63"/>
        <v/>
      </c>
      <c r="Q352" t="str">
        <f t="shared" ca="1" si="63"/>
        <v/>
      </c>
      <c r="R352" t="str">
        <f t="shared" ca="1" si="63"/>
        <v/>
      </c>
      <c r="S352" t="str">
        <f t="shared" ca="1" si="63"/>
        <v/>
      </c>
      <c r="T352" t="str">
        <f t="shared" ca="1" si="63"/>
        <v/>
      </c>
      <c r="U352" t="str">
        <f t="shared" ca="1" si="63"/>
        <v/>
      </c>
      <c r="V352" t="str">
        <f t="shared" ca="1" si="63"/>
        <v/>
      </c>
      <c r="W352" t="e">
        <f t="shared" ca="1" si="61"/>
        <v>#DIV/0!</v>
      </c>
    </row>
    <row r="353" spans="1:23">
      <c r="A353" s="13" t="s">
        <v>358</v>
      </c>
      <c r="B353" t="s">
        <v>359</v>
      </c>
      <c r="C353" t="s">
        <v>360</v>
      </c>
      <c r="D353" s="8">
        <v>12090</v>
      </c>
      <c r="E353" t="str">
        <f>VLOOKUP($A353,'[1]Complete product listing'!$A:$G,7,FALSE)</f>
        <v>no change</v>
      </c>
      <c r="F353" t="str">
        <f t="shared" ca="1" si="59"/>
        <v/>
      </c>
      <c r="G353" t="str">
        <f t="shared" ca="1" si="63"/>
        <v/>
      </c>
      <c r="H353" t="str">
        <f t="shared" ca="1" si="63"/>
        <v/>
      </c>
      <c r="I353" t="str">
        <f t="shared" ca="1" si="63"/>
        <v/>
      </c>
      <c r="J353" t="str">
        <f t="shared" ca="1" si="63"/>
        <v/>
      </c>
      <c r="K353">
        <f t="shared" ca="1" si="63"/>
        <v>0</v>
      </c>
      <c r="L353" t="str">
        <f t="shared" ca="1" si="63"/>
        <v/>
      </c>
      <c r="M353" t="str">
        <f t="shared" ca="1" si="63"/>
        <v/>
      </c>
      <c r="N353" t="str">
        <f t="shared" ca="1" si="63"/>
        <v/>
      </c>
      <c r="O353" t="str">
        <f t="shared" ca="1" si="63"/>
        <v/>
      </c>
      <c r="P353" t="str">
        <f t="shared" ca="1" si="63"/>
        <v/>
      </c>
      <c r="Q353" t="str">
        <f t="shared" ca="1" si="63"/>
        <v/>
      </c>
      <c r="R353" t="str">
        <f t="shared" ca="1" si="63"/>
        <v/>
      </c>
      <c r="S353" t="str">
        <f t="shared" ca="1" si="63"/>
        <v/>
      </c>
      <c r="T353" t="str">
        <f t="shared" ca="1" si="63"/>
        <v/>
      </c>
      <c r="U353" t="str">
        <f t="shared" ca="1" si="63"/>
        <v/>
      </c>
      <c r="V353" t="str">
        <f t="shared" ca="1" si="63"/>
        <v/>
      </c>
      <c r="W353" t="e">
        <f t="shared" ca="1" si="61"/>
        <v>#DIV/0!</v>
      </c>
    </row>
    <row r="354" spans="1:23">
      <c r="A354" s="13" t="s">
        <v>1273</v>
      </c>
      <c r="B354" t="s">
        <v>1274</v>
      </c>
      <c r="C354" t="s">
        <v>1275</v>
      </c>
      <c r="D354" s="8">
        <v>1680</v>
      </c>
      <c r="E354" t="str">
        <f>VLOOKUP($A354,'[1]Complete product listing'!$A:$G,7,FALSE)</f>
        <v>no change</v>
      </c>
      <c r="F354" t="str">
        <f t="shared" ca="1" si="59"/>
        <v/>
      </c>
      <c r="G354" t="str">
        <f t="shared" ca="1" si="63"/>
        <v/>
      </c>
      <c r="H354" t="str">
        <f t="shared" ca="1" si="63"/>
        <v/>
      </c>
      <c r="I354" t="str">
        <f t="shared" ca="1" si="63"/>
        <v/>
      </c>
      <c r="J354" t="str">
        <f t="shared" ca="1" si="63"/>
        <v/>
      </c>
      <c r="K354" t="str">
        <f t="shared" ca="1" si="63"/>
        <v/>
      </c>
      <c r="L354" t="str">
        <f t="shared" ca="1" si="63"/>
        <v/>
      </c>
      <c r="M354" t="str">
        <f t="shared" ca="1" si="63"/>
        <v/>
      </c>
      <c r="N354" t="str">
        <f t="shared" ca="1" si="63"/>
        <v/>
      </c>
      <c r="O354" t="str">
        <f t="shared" ca="1" si="63"/>
        <v/>
      </c>
      <c r="P354" t="str">
        <f t="shared" ca="1" si="63"/>
        <v/>
      </c>
      <c r="Q354" t="str">
        <f t="shared" ca="1" si="63"/>
        <v/>
      </c>
      <c r="R354" t="str">
        <f t="shared" ca="1" si="63"/>
        <v/>
      </c>
      <c r="S354" t="str">
        <f t="shared" ca="1" si="63"/>
        <v/>
      </c>
      <c r="T354" t="str">
        <f t="shared" ca="1" si="63"/>
        <v/>
      </c>
      <c r="U354" t="str">
        <f t="shared" ca="1" si="63"/>
        <v/>
      </c>
      <c r="V354">
        <f t="shared" ca="1" si="63"/>
        <v>0</v>
      </c>
      <c r="W354" t="e">
        <f t="shared" ca="1" si="61"/>
        <v>#DIV/0!</v>
      </c>
    </row>
    <row r="355" spans="1:23">
      <c r="A355" s="13" t="s">
        <v>75</v>
      </c>
      <c r="B355" t="s">
        <v>76</v>
      </c>
      <c r="C355" t="s">
        <v>77</v>
      </c>
      <c r="D355" s="8">
        <v>6060</v>
      </c>
      <c r="E355" t="str">
        <f>VLOOKUP($A355,'[1]Complete product listing'!$A:$G,7,FALSE)</f>
        <v>no change</v>
      </c>
      <c r="F355">
        <f t="shared" ca="1" si="59"/>
        <v>0</v>
      </c>
      <c r="G355" t="str">
        <f t="shared" ca="1" si="63"/>
        <v/>
      </c>
      <c r="H355" t="str">
        <f t="shared" ca="1" si="63"/>
        <v/>
      </c>
      <c r="I355" t="str">
        <f t="shared" ca="1" si="63"/>
        <v/>
      </c>
      <c r="J355" t="str">
        <f t="shared" ca="1" si="63"/>
        <v/>
      </c>
      <c r="K355" t="str">
        <f t="shared" ca="1" si="63"/>
        <v/>
      </c>
      <c r="L355" t="str">
        <f t="shared" ca="1" si="63"/>
        <v/>
      </c>
      <c r="M355" t="str">
        <f t="shared" ca="1" si="63"/>
        <v/>
      </c>
      <c r="N355" t="str">
        <f t="shared" ca="1" si="63"/>
        <v/>
      </c>
      <c r="O355" t="str">
        <f t="shared" ca="1" si="63"/>
        <v/>
      </c>
      <c r="P355" t="str">
        <f t="shared" ca="1" si="63"/>
        <v/>
      </c>
      <c r="Q355" t="str">
        <f t="shared" ca="1" si="63"/>
        <v/>
      </c>
      <c r="R355" t="str">
        <f t="shared" ca="1" si="63"/>
        <v/>
      </c>
      <c r="S355" t="str">
        <f t="shared" ca="1" si="63"/>
        <v/>
      </c>
      <c r="T355" t="str">
        <f t="shared" ca="1" si="63"/>
        <v/>
      </c>
      <c r="U355" t="str">
        <f t="shared" ca="1" si="63"/>
        <v/>
      </c>
      <c r="V355" t="str">
        <f t="shared" ca="1" si="63"/>
        <v/>
      </c>
      <c r="W355" t="e">
        <f t="shared" ca="1" si="61"/>
        <v>#DIV/0!</v>
      </c>
    </row>
    <row r="356" spans="1:23" ht="43.2">
      <c r="A356" s="13" t="s">
        <v>182</v>
      </c>
      <c r="B356" t="s">
        <v>183</v>
      </c>
      <c r="C356" s="12" t="s">
        <v>184</v>
      </c>
      <c r="D356" s="8">
        <v>2640</v>
      </c>
      <c r="E356" t="str">
        <f>VLOOKUP($A356,'[1]Complete product listing'!$A:$G,7,FALSE)</f>
        <v>no change</v>
      </c>
      <c r="F356" t="str">
        <f t="shared" ca="1" si="59"/>
        <v/>
      </c>
      <c r="G356">
        <f t="shared" ref="G356:V361" ca="1" si="64">IFERROR(INDEX(INDIRECT("'"&amp;G$1&amp;"'!$G:$G"),MATCH($A356,INDIRECT("'"&amp;G$1&amp;"'!$B:$B"),0)),"")</f>
        <v>0</v>
      </c>
      <c r="H356">
        <f t="shared" ca="1" si="64"/>
        <v>0</v>
      </c>
      <c r="I356" t="str">
        <f t="shared" ca="1" si="64"/>
        <v/>
      </c>
      <c r="J356" t="str">
        <f t="shared" ca="1" si="64"/>
        <v/>
      </c>
      <c r="K356" t="str">
        <f t="shared" ca="1" si="64"/>
        <v/>
      </c>
      <c r="L356">
        <f t="shared" ca="1" si="64"/>
        <v>0</v>
      </c>
      <c r="M356">
        <f t="shared" ca="1" si="64"/>
        <v>0</v>
      </c>
      <c r="N356">
        <f t="shared" ca="1" si="64"/>
        <v>0</v>
      </c>
      <c r="O356" t="str">
        <f t="shared" ca="1" si="64"/>
        <v/>
      </c>
      <c r="P356" t="str">
        <f t="shared" ca="1" si="64"/>
        <v/>
      </c>
      <c r="Q356" t="str">
        <f t="shared" ca="1" si="64"/>
        <v/>
      </c>
      <c r="R356" t="str">
        <f t="shared" ca="1" si="64"/>
        <v/>
      </c>
      <c r="S356" t="str">
        <f t="shared" ca="1" si="64"/>
        <v/>
      </c>
      <c r="T356" t="str">
        <f t="shared" ca="1" si="64"/>
        <v/>
      </c>
      <c r="U356" t="str">
        <f t="shared" ca="1" si="64"/>
        <v/>
      </c>
      <c r="V356" t="str">
        <f t="shared" ca="1" si="64"/>
        <v/>
      </c>
      <c r="W356" t="e">
        <f t="shared" ca="1" si="61"/>
        <v>#DIV/0!</v>
      </c>
    </row>
    <row r="357" spans="1:23">
      <c r="A357" s="13" t="s">
        <v>275</v>
      </c>
      <c r="B357" t="s">
        <v>276</v>
      </c>
      <c r="D357" s="8">
        <v>5430</v>
      </c>
      <c r="E357" t="str">
        <f>VLOOKUP($A357,'[1]Complete product listing'!$A:$G,7,FALSE)</f>
        <v>no change</v>
      </c>
      <c r="F357" t="str">
        <f t="shared" ca="1" si="59"/>
        <v/>
      </c>
      <c r="G357" t="str">
        <f t="shared" ca="1" si="64"/>
        <v/>
      </c>
      <c r="H357" t="str">
        <f t="shared" ca="1" si="64"/>
        <v/>
      </c>
      <c r="I357">
        <f t="shared" ca="1" si="64"/>
        <v>0</v>
      </c>
      <c r="J357">
        <f t="shared" ca="1" si="64"/>
        <v>0</v>
      </c>
      <c r="K357" t="str">
        <f t="shared" ca="1" si="64"/>
        <v/>
      </c>
      <c r="L357" t="str">
        <f t="shared" ca="1" si="64"/>
        <v/>
      </c>
      <c r="M357" t="str">
        <f t="shared" ca="1" si="64"/>
        <v/>
      </c>
      <c r="N357" t="str">
        <f t="shared" ca="1" si="64"/>
        <v/>
      </c>
      <c r="O357" t="str">
        <f t="shared" ca="1" si="64"/>
        <v/>
      </c>
      <c r="P357" t="str">
        <f t="shared" ca="1" si="64"/>
        <v/>
      </c>
      <c r="Q357" t="str">
        <f t="shared" ca="1" si="64"/>
        <v/>
      </c>
      <c r="R357" t="str">
        <f t="shared" ca="1" si="64"/>
        <v/>
      </c>
      <c r="S357" t="str">
        <f t="shared" ca="1" si="64"/>
        <v/>
      </c>
      <c r="T357" t="str">
        <f t="shared" ca="1" si="64"/>
        <v/>
      </c>
      <c r="U357" t="str">
        <f t="shared" ca="1" si="64"/>
        <v/>
      </c>
      <c r="V357" t="str">
        <f t="shared" ca="1" si="64"/>
        <v/>
      </c>
      <c r="W357" t="e">
        <f t="shared" ca="1" si="61"/>
        <v>#DIV/0!</v>
      </c>
    </row>
    <row r="358" spans="1:23">
      <c r="A358" s="13" t="s">
        <v>292</v>
      </c>
      <c r="B358" t="s">
        <v>293</v>
      </c>
      <c r="C358" t="s">
        <v>294</v>
      </c>
      <c r="D358" s="8">
        <v>100</v>
      </c>
      <c r="E358" t="str">
        <f>VLOOKUP($A358,'[1]Complete product listing'!$A:$G,7,FALSE)</f>
        <v>no change</v>
      </c>
      <c r="F358" t="str">
        <f t="shared" ca="1" si="59"/>
        <v/>
      </c>
      <c r="G358" t="str">
        <f t="shared" ca="1" si="64"/>
        <v/>
      </c>
      <c r="H358" t="str">
        <f t="shared" ca="1" si="64"/>
        <v/>
      </c>
      <c r="I358">
        <f t="shared" ca="1" si="64"/>
        <v>0</v>
      </c>
      <c r="J358">
        <f t="shared" ca="1" si="64"/>
        <v>0</v>
      </c>
      <c r="K358">
        <f t="shared" ca="1" si="64"/>
        <v>0</v>
      </c>
      <c r="L358" t="str">
        <f t="shared" ca="1" si="64"/>
        <v/>
      </c>
      <c r="M358" t="str">
        <f t="shared" ca="1" si="64"/>
        <v/>
      </c>
      <c r="N358" t="str">
        <f t="shared" ca="1" si="64"/>
        <v/>
      </c>
      <c r="O358" t="str">
        <f t="shared" ca="1" si="64"/>
        <v/>
      </c>
      <c r="P358" t="str">
        <f t="shared" ca="1" si="64"/>
        <v/>
      </c>
      <c r="Q358" t="str">
        <f t="shared" ca="1" si="64"/>
        <v/>
      </c>
      <c r="R358" t="str">
        <f t="shared" ca="1" si="64"/>
        <v/>
      </c>
      <c r="S358" t="str">
        <f t="shared" ca="1" si="64"/>
        <v/>
      </c>
      <c r="T358" t="str">
        <f t="shared" ca="1" si="64"/>
        <v/>
      </c>
      <c r="U358" t="str">
        <f t="shared" ca="1" si="64"/>
        <v/>
      </c>
      <c r="V358" t="str">
        <f t="shared" ca="1" si="64"/>
        <v/>
      </c>
      <c r="W358" t="e">
        <f t="shared" ca="1" si="61"/>
        <v>#DIV/0!</v>
      </c>
    </row>
    <row r="359" spans="1:23">
      <c r="A359" s="13" t="s">
        <v>583</v>
      </c>
      <c r="B359" t="s">
        <v>584</v>
      </c>
      <c r="C359" t="s">
        <v>585</v>
      </c>
      <c r="D359" s="8">
        <v>300</v>
      </c>
      <c r="E359" t="str">
        <f>VLOOKUP($A359,'[1]Complete product listing'!$A:$G,7,FALSE)</f>
        <v>no change</v>
      </c>
      <c r="F359" t="str">
        <f t="shared" ca="1" si="59"/>
        <v/>
      </c>
      <c r="G359" t="str">
        <f t="shared" ca="1" si="64"/>
        <v/>
      </c>
      <c r="H359" t="str">
        <f t="shared" ca="1" si="64"/>
        <v/>
      </c>
      <c r="I359" t="str">
        <f t="shared" ca="1" si="64"/>
        <v/>
      </c>
      <c r="J359" t="str">
        <f t="shared" ca="1" si="64"/>
        <v/>
      </c>
      <c r="K359" t="str">
        <f t="shared" ca="1" si="64"/>
        <v/>
      </c>
      <c r="L359">
        <f t="shared" ca="1" si="64"/>
        <v>0</v>
      </c>
      <c r="M359">
        <f t="shared" ca="1" si="64"/>
        <v>0</v>
      </c>
      <c r="N359">
        <f t="shared" ca="1" si="64"/>
        <v>0</v>
      </c>
      <c r="O359" t="str">
        <f t="shared" ca="1" si="64"/>
        <v/>
      </c>
      <c r="P359" t="str">
        <f t="shared" ca="1" si="64"/>
        <v/>
      </c>
      <c r="Q359" t="str">
        <f t="shared" ca="1" si="64"/>
        <v/>
      </c>
      <c r="R359" t="str">
        <f t="shared" ca="1" si="64"/>
        <v/>
      </c>
      <c r="S359" t="str">
        <f t="shared" ca="1" si="64"/>
        <v/>
      </c>
      <c r="T359" t="str">
        <f t="shared" ca="1" si="64"/>
        <v/>
      </c>
      <c r="U359" t="str">
        <f t="shared" ca="1" si="64"/>
        <v/>
      </c>
      <c r="V359" t="str">
        <f t="shared" ca="1" si="64"/>
        <v/>
      </c>
      <c r="W359" t="e">
        <f t="shared" ca="1" si="61"/>
        <v>#DIV/0!</v>
      </c>
    </row>
    <row r="360" spans="1:23">
      <c r="A360" s="13" t="s">
        <v>580</v>
      </c>
      <c r="B360" t="s">
        <v>581</v>
      </c>
      <c r="C360" t="s">
        <v>582</v>
      </c>
      <c r="D360" s="8">
        <v>260</v>
      </c>
      <c r="E360" t="str">
        <f>VLOOKUP($A360,'[1]Complete product listing'!$A:$G,7,FALSE)</f>
        <v>no change</v>
      </c>
      <c r="F360" t="str">
        <f t="shared" ca="1" si="59"/>
        <v/>
      </c>
      <c r="G360" t="str">
        <f t="shared" ca="1" si="64"/>
        <v/>
      </c>
      <c r="H360" t="str">
        <f t="shared" ca="1" si="64"/>
        <v/>
      </c>
      <c r="I360" t="str">
        <f t="shared" ca="1" si="64"/>
        <v/>
      </c>
      <c r="J360" t="str">
        <f t="shared" ca="1" si="64"/>
        <v/>
      </c>
      <c r="K360" t="str">
        <f t="shared" ca="1" si="64"/>
        <v/>
      </c>
      <c r="L360">
        <f t="shared" ca="1" si="64"/>
        <v>0</v>
      </c>
      <c r="M360">
        <f t="shared" ca="1" si="64"/>
        <v>0</v>
      </c>
      <c r="N360">
        <f t="shared" ca="1" si="64"/>
        <v>0</v>
      </c>
      <c r="O360" t="str">
        <f t="shared" ca="1" si="64"/>
        <v/>
      </c>
      <c r="P360" t="str">
        <f t="shared" ca="1" si="64"/>
        <v/>
      </c>
      <c r="Q360" t="str">
        <f t="shared" ca="1" si="64"/>
        <v/>
      </c>
      <c r="R360" t="str">
        <f t="shared" ca="1" si="64"/>
        <v/>
      </c>
      <c r="S360" t="str">
        <f t="shared" ca="1" si="64"/>
        <v/>
      </c>
      <c r="T360" t="str">
        <f t="shared" ca="1" si="64"/>
        <v/>
      </c>
      <c r="U360" t="str">
        <f t="shared" ca="1" si="64"/>
        <v/>
      </c>
      <c r="V360" t="str">
        <f t="shared" ca="1" si="64"/>
        <v/>
      </c>
      <c r="W360" t="e">
        <f t="shared" ca="1" si="61"/>
        <v>#DIV/0!</v>
      </c>
    </row>
    <row r="361" spans="1:23">
      <c r="A361" s="13" t="s">
        <v>382</v>
      </c>
      <c r="B361" t="s">
        <v>383</v>
      </c>
      <c r="C361" t="s">
        <v>220</v>
      </c>
      <c r="D361" s="8">
        <v>3800</v>
      </c>
      <c r="E361" t="str">
        <f>VLOOKUP($A361,'[1]Complete product listing'!$A:$G,7,FALSE)</f>
        <v>no change</v>
      </c>
      <c r="F361" t="str">
        <f t="shared" ca="1" si="59"/>
        <v/>
      </c>
      <c r="G361" t="str">
        <f t="shared" ca="1" si="64"/>
        <v/>
      </c>
      <c r="H361" t="str">
        <f t="shared" ca="1" si="64"/>
        <v/>
      </c>
      <c r="I361" t="str">
        <f t="shared" ref="G361:V370" ca="1" si="65">IFERROR(INDEX(INDIRECT("'"&amp;I$1&amp;"'!$G:$G"),MATCH($A361,INDIRECT("'"&amp;I$1&amp;"'!$B:$B"),0)),"")</f>
        <v/>
      </c>
      <c r="J361" t="str">
        <f t="shared" ca="1" si="65"/>
        <v/>
      </c>
      <c r="K361">
        <f t="shared" ca="1" si="65"/>
        <v>0</v>
      </c>
      <c r="L361" t="str">
        <f t="shared" ca="1" si="65"/>
        <v/>
      </c>
      <c r="M361" t="str">
        <f t="shared" ca="1" si="65"/>
        <v/>
      </c>
      <c r="N361" t="str">
        <f t="shared" ca="1" si="65"/>
        <v/>
      </c>
      <c r="O361" t="str">
        <f t="shared" ca="1" si="65"/>
        <v/>
      </c>
      <c r="P361" t="str">
        <f t="shared" ca="1" si="65"/>
        <v/>
      </c>
      <c r="Q361" t="str">
        <f t="shared" ca="1" si="65"/>
        <v/>
      </c>
      <c r="R361" t="str">
        <f t="shared" ca="1" si="65"/>
        <v/>
      </c>
      <c r="S361" t="str">
        <f t="shared" ca="1" si="65"/>
        <v/>
      </c>
      <c r="T361" t="str">
        <f t="shared" ca="1" si="65"/>
        <v/>
      </c>
      <c r="U361" t="str">
        <f t="shared" ca="1" si="65"/>
        <v/>
      </c>
      <c r="V361" t="str">
        <f t="shared" ca="1" si="65"/>
        <v/>
      </c>
      <c r="W361" t="e">
        <f t="shared" ca="1" si="61"/>
        <v>#DIV/0!</v>
      </c>
    </row>
    <row r="362" spans="1:23">
      <c r="A362" s="13" t="s">
        <v>215</v>
      </c>
      <c r="B362" t="s">
        <v>216</v>
      </c>
      <c r="C362" t="s">
        <v>217</v>
      </c>
      <c r="D362" s="8">
        <v>260</v>
      </c>
      <c r="E362" t="str">
        <f>VLOOKUP($A362,'[1]Complete product listing'!$A:$G,7,FALSE)</f>
        <v>no change</v>
      </c>
      <c r="F362" t="str">
        <f t="shared" ref="F362:U386" ca="1" si="66">IFERROR(INDEX(INDIRECT("'"&amp;F$1&amp;"'!$G:$G"),MATCH($A362,INDIRECT("'"&amp;F$1&amp;"'!$B:$B"),0)),"")</f>
        <v/>
      </c>
      <c r="G362">
        <f t="shared" ca="1" si="65"/>
        <v>0</v>
      </c>
      <c r="H362">
        <f t="shared" ca="1" si="65"/>
        <v>0</v>
      </c>
      <c r="I362" t="str">
        <f t="shared" ca="1" si="65"/>
        <v/>
      </c>
      <c r="J362" t="str">
        <f t="shared" ca="1" si="65"/>
        <v/>
      </c>
      <c r="K362" t="str">
        <f t="shared" ca="1" si="65"/>
        <v/>
      </c>
      <c r="L362">
        <f t="shared" ca="1" si="65"/>
        <v>0</v>
      </c>
      <c r="M362">
        <f t="shared" ca="1" si="65"/>
        <v>0</v>
      </c>
      <c r="N362">
        <f t="shared" ca="1" si="65"/>
        <v>0</v>
      </c>
      <c r="O362" t="str">
        <f t="shared" ca="1" si="65"/>
        <v/>
      </c>
      <c r="P362" t="str">
        <f t="shared" ca="1" si="65"/>
        <v/>
      </c>
      <c r="Q362" t="str">
        <f t="shared" ca="1" si="65"/>
        <v/>
      </c>
      <c r="R362" t="str">
        <f t="shared" ca="1" si="65"/>
        <v/>
      </c>
      <c r="S362" t="str">
        <f t="shared" ca="1" si="65"/>
        <v/>
      </c>
      <c r="T362" t="str">
        <f t="shared" ca="1" si="65"/>
        <v/>
      </c>
      <c r="U362" t="str">
        <f t="shared" ca="1" si="65"/>
        <v/>
      </c>
      <c r="V362" t="str">
        <f t="shared" ca="1" si="65"/>
        <v/>
      </c>
      <c r="W362" t="e">
        <f t="shared" ref="W362:W412" ca="1" si="67">MAX(F362:V362)/MIN(F362:V362)</f>
        <v>#DIV/0!</v>
      </c>
    </row>
    <row r="363" spans="1:23">
      <c r="A363" s="13" t="s">
        <v>558</v>
      </c>
      <c r="B363" t="s">
        <v>559</v>
      </c>
      <c r="C363" t="s">
        <v>560</v>
      </c>
      <c r="D363" s="8">
        <v>620</v>
      </c>
      <c r="E363" t="str">
        <f>VLOOKUP($A363,'[1]Complete product listing'!$A:$G,7,FALSE)</f>
        <v>no change</v>
      </c>
      <c r="F363" t="str">
        <f t="shared" ca="1" si="66"/>
        <v/>
      </c>
      <c r="G363" t="str">
        <f t="shared" ca="1" si="65"/>
        <v/>
      </c>
      <c r="H363" t="str">
        <f t="shared" ca="1" si="65"/>
        <v/>
      </c>
      <c r="I363" t="str">
        <f t="shared" ca="1" si="65"/>
        <v/>
      </c>
      <c r="J363" t="str">
        <f t="shared" ca="1" si="65"/>
        <v/>
      </c>
      <c r="K363" t="str">
        <f t="shared" ca="1" si="65"/>
        <v/>
      </c>
      <c r="L363">
        <f t="shared" ca="1" si="65"/>
        <v>0</v>
      </c>
      <c r="M363">
        <f t="shared" ca="1" si="65"/>
        <v>0</v>
      </c>
      <c r="N363">
        <f t="shared" ca="1" si="65"/>
        <v>0</v>
      </c>
      <c r="O363" t="str">
        <f t="shared" ca="1" si="65"/>
        <v/>
      </c>
      <c r="P363" t="str">
        <f t="shared" ca="1" si="65"/>
        <v/>
      </c>
      <c r="Q363" t="str">
        <f t="shared" ca="1" si="65"/>
        <v/>
      </c>
      <c r="R363" t="str">
        <f t="shared" ca="1" si="65"/>
        <v/>
      </c>
      <c r="S363" t="str">
        <f t="shared" ca="1" si="65"/>
        <v/>
      </c>
      <c r="T363" t="str">
        <f t="shared" ca="1" si="65"/>
        <v/>
      </c>
      <c r="U363" t="str">
        <f t="shared" ca="1" si="65"/>
        <v/>
      </c>
      <c r="V363" t="str">
        <f t="shared" ca="1" si="65"/>
        <v/>
      </c>
      <c r="W363" t="e">
        <f t="shared" ca="1" si="67"/>
        <v>#DIV/0!</v>
      </c>
    </row>
    <row r="364" spans="1:23">
      <c r="A364" s="13" t="s">
        <v>324</v>
      </c>
      <c r="B364" t="s">
        <v>325</v>
      </c>
      <c r="C364" t="s">
        <v>220</v>
      </c>
      <c r="D364" s="8">
        <v>2730</v>
      </c>
      <c r="E364" t="str">
        <f>VLOOKUP($A364,'[1]Complete product listing'!$A:$G,7,FALSE)</f>
        <v>no change</v>
      </c>
      <c r="F364" t="str">
        <f t="shared" ca="1" si="66"/>
        <v/>
      </c>
      <c r="G364" t="str">
        <f t="shared" ca="1" si="65"/>
        <v/>
      </c>
      <c r="H364" t="str">
        <f t="shared" ca="1" si="65"/>
        <v/>
      </c>
      <c r="I364" t="str">
        <f t="shared" ca="1" si="65"/>
        <v/>
      </c>
      <c r="J364">
        <f t="shared" ca="1" si="65"/>
        <v>0</v>
      </c>
      <c r="K364" t="str">
        <f t="shared" ca="1" si="65"/>
        <v/>
      </c>
      <c r="L364" t="str">
        <f t="shared" ca="1" si="65"/>
        <v/>
      </c>
      <c r="M364" t="str">
        <f t="shared" ca="1" si="65"/>
        <v/>
      </c>
      <c r="N364" t="str">
        <f t="shared" ca="1" si="65"/>
        <v/>
      </c>
      <c r="O364" t="str">
        <f t="shared" ca="1" si="65"/>
        <v/>
      </c>
      <c r="P364" t="str">
        <f t="shared" ca="1" si="65"/>
        <v/>
      </c>
      <c r="Q364" t="str">
        <f t="shared" ca="1" si="65"/>
        <v/>
      </c>
      <c r="R364" t="str">
        <f t="shared" ca="1" si="65"/>
        <v/>
      </c>
      <c r="S364" t="str">
        <f t="shared" ca="1" si="65"/>
        <v/>
      </c>
      <c r="T364" t="str">
        <f t="shared" ca="1" si="65"/>
        <v/>
      </c>
      <c r="U364" t="str">
        <f t="shared" ca="1" si="65"/>
        <v/>
      </c>
      <c r="V364" t="str">
        <f t="shared" ca="1" si="65"/>
        <v/>
      </c>
      <c r="W364" t="e">
        <f t="shared" ca="1" si="67"/>
        <v>#DIV/0!</v>
      </c>
    </row>
    <row r="365" spans="1:23">
      <c r="A365" s="13" t="s">
        <v>326</v>
      </c>
      <c r="B365" t="s">
        <v>327</v>
      </c>
      <c r="D365" s="8">
        <v>920</v>
      </c>
      <c r="E365" t="str">
        <f>VLOOKUP($A365,'[1]Complete product listing'!$A:$G,7,FALSE)</f>
        <v>no change</v>
      </c>
      <c r="F365" t="str">
        <f t="shared" ca="1" si="66"/>
        <v/>
      </c>
      <c r="G365" t="str">
        <f t="shared" ca="1" si="65"/>
        <v/>
      </c>
      <c r="H365" t="str">
        <f t="shared" ca="1" si="65"/>
        <v/>
      </c>
      <c r="I365" t="str">
        <f t="shared" ca="1" si="65"/>
        <v/>
      </c>
      <c r="J365">
        <f t="shared" ca="1" si="65"/>
        <v>0</v>
      </c>
      <c r="K365" t="str">
        <f t="shared" ca="1" si="65"/>
        <v/>
      </c>
      <c r="L365" t="str">
        <f t="shared" ca="1" si="65"/>
        <v/>
      </c>
      <c r="M365" t="str">
        <f t="shared" ca="1" si="65"/>
        <v/>
      </c>
      <c r="N365" t="str">
        <f t="shared" ca="1" si="65"/>
        <v/>
      </c>
      <c r="O365" t="str">
        <f t="shared" ca="1" si="65"/>
        <v/>
      </c>
      <c r="P365" t="str">
        <f t="shared" ca="1" si="65"/>
        <v/>
      </c>
      <c r="Q365" t="str">
        <f t="shared" ca="1" si="65"/>
        <v/>
      </c>
      <c r="R365" t="str">
        <f t="shared" ca="1" si="65"/>
        <v/>
      </c>
      <c r="S365" t="str">
        <f t="shared" ca="1" si="65"/>
        <v/>
      </c>
      <c r="T365" t="str">
        <f t="shared" ca="1" si="65"/>
        <v/>
      </c>
      <c r="U365" t="str">
        <f t="shared" ca="1" si="65"/>
        <v/>
      </c>
      <c r="V365" t="str">
        <f t="shared" ca="1" si="65"/>
        <v/>
      </c>
      <c r="W365" t="e">
        <f t="shared" ca="1" si="67"/>
        <v>#DIV/0!</v>
      </c>
    </row>
    <row r="366" spans="1:23">
      <c r="A366" s="13" t="s">
        <v>208</v>
      </c>
      <c r="B366" t="s">
        <v>209</v>
      </c>
      <c r="D366" s="8">
        <v>2244</v>
      </c>
      <c r="E366" t="str">
        <f>VLOOKUP($A366,'[1]Complete product listing'!$A:$G,7,FALSE)</f>
        <v>no change</v>
      </c>
      <c r="F366" t="str">
        <f t="shared" ca="1" si="66"/>
        <v/>
      </c>
      <c r="G366">
        <f t="shared" ca="1" si="65"/>
        <v>0</v>
      </c>
      <c r="H366">
        <f t="shared" ca="1" si="65"/>
        <v>0</v>
      </c>
      <c r="I366" t="str">
        <f t="shared" ca="1" si="65"/>
        <v/>
      </c>
      <c r="J366" t="str">
        <f t="shared" ca="1" si="65"/>
        <v/>
      </c>
      <c r="K366" t="str">
        <f t="shared" ca="1" si="65"/>
        <v/>
      </c>
      <c r="L366" t="str">
        <f t="shared" ca="1" si="65"/>
        <v/>
      </c>
      <c r="M366" t="str">
        <f t="shared" ca="1" si="65"/>
        <v/>
      </c>
      <c r="N366" t="str">
        <f t="shared" ca="1" si="65"/>
        <v/>
      </c>
      <c r="O366" t="str">
        <f t="shared" ca="1" si="65"/>
        <v/>
      </c>
      <c r="P366" t="str">
        <f t="shared" ca="1" si="65"/>
        <v/>
      </c>
      <c r="Q366" t="str">
        <f t="shared" ca="1" si="65"/>
        <v/>
      </c>
      <c r="R366" t="str">
        <f t="shared" ca="1" si="65"/>
        <v/>
      </c>
      <c r="S366" t="str">
        <f t="shared" ca="1" si="65"/>
        <v/>
      </c>
      <c r="T366" t="str">
        <f t="shared" ca="1" si="65"/>
        <v/>
      </c>
      <c r="U366" t="str">
        <f t="shared" ca="1" si="65"/>
        <v/>
      </c>
      <c r="V366" t="str">
        <f t="shared" ca="1" si="65"/>
        <v/>
      </c>
      <c r="W366" t="e">
        <f t="shared" ca="1" si="67"/>
        <v>#DIV/0!</v>
      </c>
    </row>
    <row r="367" spans="1:23">
      <c r="A367" s="13" t="s">
        <v>205</v>
      </c>
      <c r="B367" t="s">
        <v>206</v>
      </c>
      <c r="D367" s="8">
        <v>4336.5</v>
      </c>
      <c r="E367" t="str">
        <f>VLOOKUP($A367,'[1]Complete product listing'!$A:$G,7,FALSE)</f>
        <v>no change</v>
      </c>
      <c r="F367" t="str">
        <f t="shared" ca="1" si="66"/>
        <v/>
      </c>
      <c r="G367">
        <f t="shared" ca="1" si="65"/>
        <v>0</v>
      </c>
      <c r="H367">
        <f t="shared" ca="1" si="65"/>
        <v>0</v>
      </c>
      <c r="I367" t="str">
        <f t="shared" ca="1" si="65"/>
        <v/>
      </c>
      <c r="J367" t="str">
        <f t="shared" ca="1" si="65"/>
        <v/>
      </c>
      <c r="K367" t="str">
        <f t="shared" ca="1" si="65"/>
        <v/>
      </c>
      <c r="L367" t="str">
        <f t="shared" ca="1" si="65"/>
        <v/>
      </c>
      <c r="M367" t="str">
        <f t="shared" ca="1" si="65"/>
        <v/>
      </c>
      <c r="N367" t="str">
        <f t="shared" ca="1" si="65"/>
        <v/>
      </c>
      <c r="O367" t="str">
        <f t="shared" ca="1" si="65"/>
        <v/>
      </c>
      <c r="P367" t="str">
        <f t="shared" ca="1" si="65"/>
        <v/>
      </c>
      <c r="Q367" t="str">
        <f t="shared" ca="1" si="65"/>
        <v/>
      </c>
      <c r="R367" t="str">
        <f t="shared" ca="1" si="65"/>
        <v/>
      </c>
      <c r="S367" t="str">
        <f t="shared" ca="1" si="65"/>
        <v/>
      </c>
      <c r="T367" t="str">
        <f t="shared" ca="1" si="65"/>
        <v/>
      </c>
      <c r="U367" t="str">
        <f t="shared" ca="1" si="65"/>
        <v/>
      </c>
      <c r="V367" t="str">
        <f t="shared" ca="1" si="65"/>
        <v/>
      </c>
      <c r="W367" t="e">
        <f t="shared" ca="1" si="67"/>
        <v>#DIV/0!</v>
      </c>
    </row>
    <row r="368" spans="1:23">
      <c r="A368" s="13" t="s">
        <v>202</v>
      </c>
      <c r="B368" t="s">
        <v>203</v>
      </c>
      <c r="D368" s="8">
        <v>5103</v>
      </c>
      <c r="E368" t="str">
        <f>VLOOKUP($A368,'[1]Complete product listing'!$A:$G,7,FALSE)</f>
        <v>new product</v>
      </c>
      <c r="F368" t="str">
        <f t="shared" ca="1" si="66"/>
        <v/>
      </c>
      <c r="G368">
        <f t="shared" ca="1" si="65"/>
        <v>0</v>
      </c>
      <c r="H368">
        <f t="shared" ca="1" si="65"/>
        <v>0</v>
      </c>
      <c r="I368" t="str">
        <f t="shared" ca="1" si="65"/>
        <v/>
      </c>
      <c r="J368" t="str">
        <f t="shared" ca="1" si="65"/>
        <v/>
      </c>
      <c r="K368" t="str">
        <f t="shared" ca="1" si="65"/>
        <v/>
      </c>
      <c r="L368" t="str">
        <f t="shared" ca="1" si="65"/>
        <v/>
      </c>
      <c r="M368" t="str">
        <f t="shared" ca="1" si="65"/>
        <v/>
      </c>
      <c r="N368" t="str">
        <f t="shared" ca="1" si="65"/>
        <v/>
      </c>
      <c r="O368" t="str">
        <f t="shared" ca="1" si="65"/>
        <v/>
      </c>
      <c r="P368" t="str">
        <f t="shared" ca="1" si="65"/>
        <v/>
      </c>
      <c r="Q368" t="str">
        <f t="shared" ca="1" si="65"/>
        <v/>
      </c>
      <c r="R368" t="str">
        <f t="shared" ca="1" si="65"/>
        <v/>
      </c>
      <c r="S368" t="str">
        <f t="shared" ca="1" si="65"/>
        <v/>
      </c>
      <c r="T368" t="str">
        <f t="shared" ca="1" si="65"/>
        <v/>
      </c>
      <c r="U368" t="str">
        <f t="shared" ca="1" si="65"/>
        <v/>
      </c>
      <c r="V368" t="str">
        <f t="shared" ca="1" si="65"/>
        <v/>
      </c>
      <c r="W368" t="e">
        <f t="shared" ca="1" si="67"/>
        <v>#DIV/0!</v>
      </c>
    </row>
    <row r="369" spans="1:23">
      <c r="A369" s="13" t="s">
        <v>198</v>
      </c>
      <c r="B369" t="s">
        <v>199</v>
      </c>
      <c r="D369" s="8">
        <v>5943</v>
      </c>
      <c r="E369" t="str">
        <f>VLOOKUP($A369,'[1]Complete product listing'!$A:$G,7,FALSE)</f>
        <v>no change</v>
      </c>
      <c r="F369" t="str">
        <f t="shared" ca="1" si="66"/>
        <v/>
      </c>
      <c r="G369">
        <f t="shared" ca="1" si="65"/>
        <v>0</v>
      </c>
      <c r="H369">
        <f t="shared" ca="1" si="65"/>
        <v>0</v>
      </c>
      <c r="I369" t="str">
        <f t="shared" ca="1" si="65"/>
        <v/>
      </c>
      <c r="J369" t="str">
        <f t="shared" ca="1" si="65"/>
        <v/>
      </c>
      <c r="K369" t="str">
        <f t="shared" ca="1" si="65"/>
        <v/>
      </c>
      <c r="L369" t="str">
        <f t="shared" ca="1" si="65"/>
        <v/>
      </c>
      <c r="M369" t="str">
        <f t="shared" ca="1" si="65"/>
        <v/>
      </c>
      <c r="N369" t="str">
        <f t="shared" ca="1" si="65"/>
        <v/>
      </c>
      <c r="O369" t="str">
        <f t="shared" ca="1" si="65"/>
        <v/>
      </c>
      <c r="P369" t="str">
        <f t="shared" ca="1" si="65"/>
        <v/>
      </c>
      <c r="Q369" t="str">
        <f t="shared" ca="1" si="65"/>
        <v/>
      </c>
      <c r="R369" t="str">
        <f t="shared" ca="1" si="65"/>
        <v/>
      </c>
      <c r="S369" t="str">
        <f t="shared" ca="1" si="65"/>
        <v/>
      </c>
      <c r="T369" t="str">
        <f t="shared" ca="1" si="65"/>
        <v/>
      </c>
      <c r="U369" t="str">
        <f t="shared" ca="1" si="65"/>
        <v/>
      </c>
      <c r="V369" t="str">
        <f t="shared" ca="1" si="65"/>
        <v/>
      </c>
      <c r="W369" t="e">
        <f t="shared" ca="1" si="67"/>
        <v>#DIV/0!</v>
      </c>
    </row>
    <row r="370" spans="1:23">
      <c r="A370" s="13" t="s">
        <v>213</v>
      </c>
      <c r="B370" t="s">
        <v>214</v>
      </c>
      <c r="D370" s="8">
        <v>5940.0000000000009</v>
      </c>
      <c r="E370" t="str">
        <f>VLOOKUP($A370,'[1]Complete product listing'!$A:$G,7,FALSE)</f>
        <v>no change</v>
      </c>
      <c r="F370" t="str">
        <f t="shared" ca="1" si="66"/>
        <v/>
      </c>
      <c r="G370">
        <f t="shared" ca="1" si="65"/>
        <v>0</v>
      </c>
      <c r="H370">
        <f t="shared" ref="G370:V385" ca="1" si="68">IFERROR(INDEX(INDIRECT("'"&amp;H$1&amp;"'!$G:$G"),MATCH($A370,INDIRECT("'"&amp;H$1&amp;"'!$B:$B"),0)),"")</f>
        <v>0</v>
      </c>
      <c r="I370" t="str">
        <f t="shared" ca="1" si="68"/>
        <v/>
      </c>
      <c r="J370" t="str">
        <f t="shared" ca="1" si="68"/>
        <v/>
      </c>
      <c r="K370" t="str">
        <f t="shared" ca="1" si="68"/>
        <v/>
      </c>
      <c r="L370" t="str">
        <f t="shared" ca="1" si="68"/>
        <v/>
      </c>
      <c r="M370" t="str">
        <f t="shared" ca="1" si="68"/>
        <v/>
      </c>
      <c r="N370" t="str">
        <f t="shared" ca="1" si="68"/>
        <v/>
      </c>
      <c r="O370" t="str">
        <f t="shared" ca="1" si="68"/>
        <v/>
      </c>
      <c r="P370" t="str">
        <f t="shared" ca="1" si="68"/>
        <v/>
      </c>
      <c r="Q370" t="str">
        <f t="shared" ca="1" si="68"/>
        <v/>
      </c>
      <c r="R370" t="str">
        <f t="shared" ca="1" si="68"/>
        <v/>
      </c>
      <c r="S370" t="str">
        <f t="shared" ca="1" si="68"/>
        <v/>
      </c>
      <c r="T370" t="str">
        <f t="shared" ca="1" si="68"/>
        <v/>
      </c>
      <c r="U370" t="str">
        <f t="shared" ca="1" si="68"/>
        <v/>
      </c>
      <c r="V370" t="str">
        <f t="shared" ca="1" si="68"/>
        <v/>
      </c>
      <c r="W370" t="e">
        <f t="shared" ca="1" si="67"/>
        <v>#DIV/0!</v>
      </c>
    </row>
    <row r="371" spans="1:23">
      <c r="A371" s="13" t="s">
        <v>210</v>
      </c>
      <c r="B371" t="s">
        <v>211</v>
      </c>
      <c r="D371" s="8">
        <v>3717</v>
      </c>
      <c r="E371" t="str">
        <f>VLOOKUP($A371,'[1]Complete product listing'!$A:$G,7,FALSE)</f>
        <v>no change</v>
      </c>
      <c r="F371" t="str">
        <f t="shared" ca="1" si="66"/>
        <v/>
      </c>
      <c r="G371">
        <f t="shared" ca="1" si="68"/>
        <v>0</v>
      </c>
      <c r="H371">
        <f t="shared" ca="1" si="68"/>
        <v>0</v>
      </c>
      <c r="I371" t="str">
        <f t="shared" ca="1" si="68"/>
        <v/>
      </c>
      <c r="J371" t="str">
        <f t="shared" ca="1" si="68"/>
        <v/>
      </c>
      <c r="K371" t="str">
        <f t="shared" ca="1" si="68"/>
        <v/>
      </c>
      <c r="L371" t="str">
        <f t="shared" ca="1" si="68"/>
        <v/>
      </c>
      <c r="M371" t="str">
        <f t="shared" ca="1" si="68"/>
        <v/>
      </c>
      <c r="N371" t="str">
        <f t="shared" ca="1" si="68"/>
        <v/>
      </c>
      <c r="O371" t="str">
        <f t="shared" ca="1" si="68"/>
        <v/>
      </c>
      <c r="P371" t="str">
        <f t="shared" ca="1" si="68"/>
        <v/>
      </c>
      <c r="Q371" t="str">
        <f t="shared" ca="1" si="68"/>
        <v/>
      </c>
      <c r="R371" t="str">
        <f t="shared" ca="1" si="68"/>
        <v/>
      </c>
      <c r="S371" t="str">
        <f t="shared" ca="1" si="68"/>
        <v/>
      </c>
      <c r="T371" t="str">
        <f t="shared" ca="1" si="68"/>
        <v/>
      </c>
      <c r="U371" t="str">
        <f t="shared" ca="1" si="68"/>
        <v/>
      </c>
      <c r="V371" t="str">
        <f t="shared" ca="1" si="68"/>
        <v/>
      </c>
      <c r="W371" t="e">
        <f t="shared" ca="1" si="67"/>
        <v>#DIV/0!</v>
      </c>
    </row>
    <row r="372" spans="1:23">
      <c r="A372" s="13" t="s">
        <v>195</v>
      </c>
      <c r="B372" t="s">
        <v>196</v>
      </c>
      <c r="D372" s="8">
        <v>6560</v>
      </c>
      <c r="E372" t="str">
        <f>VLOOKUP($A372,'[1]Complete product listing'!$A:$G,7,FALSE)</f>
        <v>no change</v>
      </c>
      <c r="F372" t="str">
        <f t="shared" ca="1" si="66"/>
        <v/>
      </c>
      <c r="G372">
        <f t="shared" ca="1" si="68"/>
        <v>0</v>
      </c>
      <c r="H372">
        <f t="shared" ca="1" si="68"/>
        <v>0</v>
      </c>
      <c r="I372" t="str">
        <f t="shared" ca="1" si="68"/>
        <v/>
      </c>
      <c r="J372" t="str">
        <f t="shared" ca="1" si="68"/>
        <v/>
      </c>
      <c r="K372" t="str">
        <f t="shared" ca="1" si="68"/>
        <v/>
      </c>
      <c r="L372" t="str">
        <f t="shared" ca="1" si="68"/>
        <v/>
      </c>
      <c r="M372" t="str">
        <f t="shared" ca="1" si="68"/>
        <v/>
      </c>
      <c r="N372" t="str">
        <f t="shared" ca="1" si="68"/>
        <v/>
      </c>
      <c r="O372" t="str">
        <f t="shared" ca="1" si="68"/>
        <v/>
      </c>
      <c r="P372" t="str">
        <f t="shared" ca="1" si="68"/>
        <v/>
      </c>
      <c r="Q372" t="str">
        <f t="shared" ca="1" si="68"/>
        <v/>
      </c>
      <c r="R372" t="str">
        <f t="shared" ca="1" si="68"/>
        <v/>
      </c>
      <c r="S372" t="str">
        <f t="shared" ca="1" si="68"/>
        <v/>
      </c>
      <c r="T372" t="str">
        <f t="shared" ca="1" si="68"/>
        <v/>
      </c>
      <c r="U372" t="str">
        <f t="shared" ca="1" si="68"/>
        <v/>
      </c>
      <c r="V372" t="str">
        <f t="shared" ca="1" si="68"/>
        <v/>
      </c>
      <c r="W372" t="e">
        <f t="shared" ca="1" si="67"/>
        <v>#DIV/0!</v>
      </c>
    </row>
    <row r="373" spans="1:23">
      <c r="A373" s="13" t="s">
        <v>192</v>
      </c>
      <c r="B373" t="s">
        <v>193</v>
      </c>
      <c r="D373" s="8">
        <v>9650</v>
      </c>
      <c r="E373" t="str">
        <f>VLOOKUP($A373,'[1]Complete product listing'!$A:$G,7,FALSE)</f>
        <v>no change</v>
      </c>
      <c r="F373" t="str">
        <f t="shared" ca="1" si="66"/>
        <v/>
      </c>
      <c r="G373">
        <f t="shared" ca="1" si="68"/>
        <v>0</v>
      </c>
      <c r="H373">
        <f t="shared" ca="1" si="68"/>
        <v>0</v>
      </c>
      <c r="I373" t="str">
        <f t="shared" ca="1" si="68"/>
        <v/>
      </c>
      <c r="J373" t="str">
        <f t="shared" ca="1" si="68"/>
        <v/>
      </c>
      <c r="K373" t="str">
        <f t="shared" ca="1" si="68"/>
        <v/>
      </c>
      <c r="L373" t="str">
        <f t="shared" ca="1" si="68"/>
        <v/>
      </c>
      <c r="M373" t="str">
        <f t="shared" ca="1" si="68"/>
        <v/>
      </c>
      <c r="N373" t="str">
        <f t="shared" ca="1" si="68"/>
        <v/>
      </c>
      <c r="O373" t="str">
        <f t="shared" ca="1" si="68"/>
        <v/>
      </c>
      <c r="P373" t="str">
        <f t="shared" ca="1" si="68"/>
        <v/>
      </c>
      <c r="Q373" t="str">
        <f t="shared" ca="1" si="68"/>
        <v/>
      </c>
      <c r="R373" t="str">
        <f t="shared" ca="1" si="68"/>
        <v/>
      </c>
      <c r="S373" t="str">
        <f t="shared" ca="1" si="68"/>
        <v/>
      </c>
      <c r="T373" t="str">
        <f t="shared" ca="1" si="68"/>
        <v/>
      </c>
      <c r="U373" t="str">
        <f t="shared" ca="1" si="68"/>
        <v/>
      </c>
      <c r="V373" t="str">
        <f t="shared" ca="1" si="68"/>
        <v/>
      </c>
      <c r="W373" t="e">
        <f t="shared" ca="1" si="67"/>
        <v>#DIV/0!</v>
      </c>
    </row>
    <row r="374" spans="1:23">
      <c r="A374" s="13" t="s">
        <v>190</v>
      </c>
      <c r="B374" t="s">
        <v>191</v>
      </c>
      <c r="D374" s="8">
        <v>1800</v>
      </c>
      <c r="E374" t="str">
        <f>VLOOKUP($A374,'[1]Complete product listing'!$A:$G,7,FALSE)</f>
        <v>no change</v>
      </c>
      <c r="F374" t="str">
        <f t="shared" ca="1" si="66"/>
        <v/>
      </c>
      <c r="G374">
        <f t="shared" ca="1" si="68"/>
        <v>0</v>
      </c>
      <c r="H374">
        <f t="shared" ca="1" si="68"/>
        <v>0</v>
      </c>
      <c r="I374" t="str">
        <f t="shared" ca="1" si="68"/>
        <v/>
      </c>
      <c r="J374" t="str">
        <f t="shared" ca="1" si="68"/>
        <v/>
      </c>
      <c r="K374" t="str">
        <f t="shared" ca="1" si="68"/>
        <v/>
      </c>
      <c r="L374" t="str">
        <f t="shared" ca="1" si="68"/>
        <v/>
      </c>
      <c r="M374">
        <f t="shared" ca="1" si="68"/>
        <v>0</v>
      </c>
      <c r="N374">
        <f t="shared" ca="1" si="68"/>
        <v>0</v>
      </c>
      <c r="O374" t="str">
        <f t="shared" ca="1" si="68"/>
        <v/>
      </c>
      <c r="P374" t="str">
        <f t="shared" ca="1" si="68"/>
        <v/>
      </c>
      <c r="Q374" t="str">
        <f t="shared" ca="1" si="68"/>
        <v/>
      </c>
      <c r="R374" t="str">
        <f t="shared" ca="1" si="68"/>
        <v/>
      </c>
      <c r="S374" t="str">
        <f t="shared" ca="1" si="68"/>
        <v/>
      </c>
      <c r="T374" t="str">
        <f t="shared" ca="1" si="68"/>
        <v/>
      </c>
      <c r="U374" t="str">
        <f t="shared" ca="1" si="68"/>
        <v/>
      </c>
      <c r="V374" t="str">
        <f t="shared" ca="1" si="68"/>
        <v/>
      </c>
      <c r="W374" t="e">
        <f t="shared" ca="1" si="67"/>
        <v>#DIV/0!</v>
      </c>
    </row>
    <row r="375" spans="1:23">
      <c r="A375" s="13" t="s">
        <v>175</v>
      </c>
      <c r="B375" t="s">
        <v>176</v>
      </c>
      <c r="C375" t="s">
        <v>177</v>
      </c>
      <c r="D375" s="8">
        <v>2640</v>
      </c>
      <c r="E375" t="str">
        <f>VLOOKUP($A375,'[1]Complete product listing'!$A:$G,7,FALSE)</f>
        <v>no change</v>
      </c>
      <c r="F375" t="str">
        <f t="shared" ca="1" si="66"/>
        <v/>
      </c>
      <c r="G375">
        <f t="shared" ca="1" si="68"/>
        <v>0</v>
      </c>
      <c r="H375">
        <f t="shared" ca="1" si="68"/>
        <v>0</v>
      </c>
      <c r="I375" t="str">
        <f t="shared" ca="1" si="68"/>
        <v/>
      </c>
      <c r="J375" t="str">
        <f t="shared" ca="1" si="68"/>
        <v/>
      </c>
      <c r="K375" t="str">
        <f t="shared" ca="1" si="68"/>
        <v/>
      </c>
      <c r="L375" t="str">
        <f t="shared" ca="1" si="68"/>
        <v/>
      </c>
      <c r="M375">
        <f t="shared" ca="1" si="68"/>
        <v>0</v>
      </c>
      <c r="N375">
        <f t="shared" ca="1" si="68"/>
        <v>0</v>
      </c>
      <c r="O375" t="str">
        <f t="shared" ca="1" si="68"/>
        <v/>
      </c>
      <c r="P375" t="str">
        <f t="shared" ca="1" si="68"/>
        <v/>
      </c>
      <c r="Q375" t="str">
        <f t="shared" ca="1" si="68"/>
        <v/>
      </c>
      <c r="R375" t="str">
        <f t="shared" ca="1" si="68"/>
        <v/>
      </c>
      <c r="S375" t="str">
        <f t="shared" ca="1" si="68"/>
        <v/>
      </c>
      <c r="T375" t="str">
        <f t="shared" ca="1" si="68"/>
        <v/>
      </c>
      <c r="U375" t="str">
        <f t="shared" ca="1" si="68"/>
        <v/>
      </c>
      <c r="V375" t="str">
        <f t="shared" ca="1" si="68"/>
        <v/>
      </c>
      <c r="W375" t="e">
        <f t="shared" ca="1" si="67"/>
        <v>#DIV/0!</v>
      </c>
    </row>
    <row r="376" spans="1:23">
      <c r="A376" s="13" t="s">
        <v>727</v>
      </c>
      <c r="B376" t="s">
        <v>728</v>
      </c>
      <c r="C376" t="s">
        <v>729</v>
      </c>
      <c r="D376" s="8">
        <v>7770</v>
      </c>
      <c r="E376" t="str">
        <f>VLOOKUP($A376,'[1]Complete product listing'!$A:$G,7,FALSE)</f>
        <v>no change</v>
      </c>
      <c r="F376" t="str">
        <f t="shared" ca="1" si="66"/>
        <v/>
      </c>
      <c r="G376" t="str">
        <f t="shared" ca="1" si="68"/>
        <v/>
      </c>
      <c r="H376" t="str">
        <f t="shared" ca="1" si="68"/>
        <v/>
      </c>
      <c r="I376" t="str">
        <f t="shared" ca="1" si="68"/>
        <v/>
      </c>
      <c r="J376" t="str">
        <f t="shared" ca="1" si="68"/>
        <v/>
      </c>
      <c r="K376" t="str">
        <f t="shared" ca="1" si="68"/>
        <v/>
      </c>
      <c r="L376" t="str">
        <f t="shared" ca="1" si="68"/>
        <v/>
      </c>
      <c r="M376">
        <f t="shared" ca="1" si="68"/>
        <v>0</v>
      </c>
      <c r="N376">
        <f t="shared" ca="1" si="68"/>
        <v>0</v>
      </c>
      <c r="O376" t="str">
        <f t="shared" ca="1" si="68"/>
        <v/>
      </c>
      <c r="P376" t="str">
        <f t="shared" ca="1" si="68"/>
        <v/>
      </c>
      <c r="Q376" t="str">
        <f t="shared" ca="1" si="68"/>
        <v/>
      </c>
      <c r="R376" t="str">
        <f t="shared" ca="1" si="68"/>
        <v/>
      </c>
      <c r="S376" t="str">
        <f t="shared" ca="1" si="68"/>
        <v/>
      </c>
      <c r="T376" t="str">
        <f t="shared" ca="1" si="68"/>
        <v/>
      </c>
      <c r="U376" t="str">
        <f t="shared" ca="1" si="68"/>
        <v/>
      </c>
      <c r="V376" t="str">
        <f t="shared" ca="1" si="68"/>
        <v/>
      </c>
      <c r="W376" t="e">
        <f t="shared" ca="1" si="67"/>
        <v>#DIV/0!</v>
      </c>
    </row>
    <row r="377" spans="1:23">
      <c r="A377" s="13" t="s">
        <v>724</v>
      </c>
      <c r="B377" t="s">
        <v>725</v>
      </c>
      <c r="C377" t="s">
        <v>726</v>
      </c>
      <c r="D377" s="8">
        <v>3270</v>
      </c>
      <c r="E377" t="str">
        <f>VLOOKUP($A377,'[1]Complete product listing'!$A:$G,7,FALSE)</f>
        <v>no change</v>
      </c>
      <c r="F377" t="str">
        <f t="shared" ca="1" si="66"/>
        <v/>
      </c>
      <c r="G377" t="str">
        <f t="shared" ca="1" si="68"/>
        <v/>
      </c>
      <c r="H377" t="str">
        <f t="shared" ca="1" si="68"/>
        <v/>
      </c>
      <c r="I377" t="str">
        <f t="shared" ca="1" si="68"/>
        <v/>
      </c>
      <c r="J377" t="str">
        <f t="shared" ca="1" si="68"/>
        <v/>
      </c>
      <c r="K377" t="str">
        <f t="shared" ca="1" si="68"/>
        <v/>
      </c>
      <c r="L377" t="str">
        <f t="shared" ca="1" si="68"/>
        <v/>
      </c>
      <c r="M377">
        <f t="shared" ca="1" si="68"/>
        <v>0</v>
      </c>
      <c r="N377">
        <f t="shared" ca="1" si="68"/>
        <v>0</v>
      </c>
      <c r="O377" t="str">
        <f t="shared" ca="1" si="68"/>
        <v/>
      </c>
      <c r="P377" t="str">
        <f t="shared" ca="1" si="68"/>
        <v/>
      </c>
      <c r="Q377" t="str">
        <f t="shared" ca="1" si="68"/>
        <v/>
      </c>
      <c r="R377" t="str">
        <f t="shared" ca="1" si="68"/>
        <v/>
      </c>
      <c r="S377" t="str">
        <f t="shared" ca="1" si="68"/>
        <v/>
      </c>
      <c r="T377" t="str">
        <f t="shared" ca="1" si="68"/>
        <v/>
      </c>
      <c r="U377" t="str">
        <f t="shared" ca="1" si="68"/>
        <v/>
      </c>
      <c r="V377" t="str">
        <f t="shared" ca="1" si="68"/>
        <v/>
      </c>
      <c r="W377" t="e">
        <f t="shared" ca="1" si="67"/>
        <v>#DIV/0!</v>
      </c>
    </row>
    <row r="378" spans="1:23">
      <c r="A378" s="13" t="s">
        <v>730</v>
      </c>
      <c r="B378" t="s">
        <v>731</v>
      </c>
      <c r="C378" t="s">
        <v>732</v>
      </c>
      <c r="D378" s="8">
        <v>9210</v>
      </c>
      <c r="E378" t="str">
        <f>VLOOKUP($A378,'[1]Complete product listing'!$A:$G,7,FALSE)</f>
        <v>no change</v>
      </c>
      <c r="F378" t="str">
        <f t="shared" ca="1" si="66"/>
        <v/>
      </c>
      <c r="G378" t="str">
        <f t="shared" ca="1" si="68"/>
        <v/>
      </c>
      <c r="H378" t="str">
        <f t="shared" ca="1" si="68"/>
        <v/>
      </c>
      <c r="I378" t="str">
        <f t="shared" ca="1" si="68"/>
        <v/>
      </c>
      <c r="J378" t="str">
        <f t="shared" ca="1" si="68"/>
        <v/>
      </c>
      <c r="K378" t="str">
        <f t="shared" ca="1" si="68"/>
        <v/>
      </c>
      <c r="L378" t="str">
        <f t="shared" ca="1" si="68"/>
        <v/>
      </c>
      <c r="M378">
        <f t="shared" ca="1" si="68"/>
        <v>0</v>
      </c>
      <c r="N378">
        <f t="shared" ca="1" si="68"/>
        <v>0</v>
      </c>
      <c r="O378" t="str">
        <f t="shared" ca="1" si="68"/>
        <v/>
      </c>
      <c r="P378" t="str">
        <f t="shared" ca="1" si="68"/>
        <v/>
      </c>
      <c r="Q378" t="str">
        <f t="shared" ca="1" si="68"/>
        <v/>
      </c>
      <c r="R378" t="str">
        <f t="shared" ca="1" si="68"/>
        <v/>
      </c>
      <c r="S378" t="str">
        <f t="shared" ca="1" si="68"/>
        <v/>
      </c>
      <c r="T378" t="str">
        <f t="shared" ca="1" si="68"/>
        <v/>
      </c>
      <c r="U378" t="str">
        <f t="shared" ca="1" si="68"/>
        <v/>
      </c>
      <c r="V378" t="str">
        <f t="shared" ca="1" si="68"/>
        <v/>
      </c>
      <c r="W378" t="e">
        <f t="shared" ca="1" si="67"/>
        <v>#DIV/0!</v>
      </c>
    </row>
    <row r="379" spans="1:23">
      <c r="A379" s="13" t="s">
        <v>222</v>
      </c>
      <c r="B379" t="s">
        <v>223</v>
      </c>
      <c r="D379" s="8">
        <v>2770</v>
      </c>
      <c r="E379" t="str">
        <f>VLOOKUP($A379,'[1]Complete product listing'!$A:$G,7,FALSE)</f>
        <v>no change</v>
      </c>
      <c r="F379" t="str">
        <f t="shared" ca="1" si="66"/>
        <v/>
      </c>
      <c r="G379">
        <f t="shared" ca="1" si="68"/>
        <v>0</v>
      </c>
      <c r="H379">
        <f t="shared" ca="1" si="68"/>
        <v>0</v>
      </c>
      <c r="I379" t="str">
        <f t="shared" ca="1" si="68"/>
        <v/>
      </c>
      <c r="J379" t="str">
        <f t="shared" ca="1" si="68"/>
        <v/>
      </c>
      <c r="K379" t="str">
        <f t="shared" ca="1" si="68"/>
        <v/>
      </c>
      <c r="L379" t="str">
        <f t="shared" ca="1" si="68"/>
        <v/>
      </c>
      <c r="M379" t="str">
        <f t="shared" ca="1" si="68"/>
        <v/>
      </c>
      <c r="N379" t="str">
        <f t="shared" ca="1" si="68"/>
        <v/>
      </c>
      <c r="O379" t="str">
        <f t="shared" ca="1" si="68"/>
        <v/>
      </c>
      <c r="P379" t="str">
        <f t="shared" ca="1" si="68"/>
        <v/>
      </c>
      <c r="Q379" t="str">
        <f t="shared" ca="1" si="68"/>
        <v/>
      </c>
      <c r="R379" t="str">
        <f t="shared" ca="1" si="68"/>
        <v/>
      </c>
      <c r="S379" t="str">
        <f t="shared" ca="1" si="68"/>
        <v/>
      </c>
      <c r="T379" t="str">
        <f t="shared" ca="1" si="68"/>
        <v/>
      </c>
      <c r="U379" t="str">
        <f t="shared" ca="1" si="68"/>
        <v/>
      </c>
      <c r="V379" t="str">
        <f t="shared" ca="1" si="68"/>
        <v/>
      </c>
      <c r="W379" t="e">
        <f t="shared" ca="1" si="67"/>
        <v>#DIV/0!</v>
      </c>
    </row>
    <row r="380" spans="1:23">
      <c r="A380" s="13" t="s">
        <v>734</v>
      </c>
      <c r="B380" t="s">
        <v>735</v>
      </c>
      <c r="C380" t="s">
        <v>736</v>
      </c>
      <c r="D380" s="8">
        <v>120</v>
      </c>
      <c r="E380" t="str">
        <f>VLOOKUP($A380,'[1]Complete product listing'!$A:$G,7,FALSE)</f>
        <v>no change</v>
      </c>
      <c r="F380" t="str">
        <f t="shared" ca="1" si="66"/>
        <v/>
      </c>
      <c r="G380" t="str">
        <f t="shared" ca="1" si="68"/>
        <v/>
      </c>
      <c r="H380" t="str">
        <f t="shared" ca="1" si="68"/>
        <v/>
      </c>
      <c r="I380" t="str">
        <f t="shared" ca="1" si="68"/>
        <v/>
      </c>
      <c r="J380" t="str">
        <f t="shared" ca="1" si="68"/>
        <v/>
      </c>
      <c r="K380" t="str">
        <f t="shared" ca="1" si="68"/>
        <v/>
      </c>
      <c r="L380" t="str">
        <f t="shared" ca="1" si="68"/>
        <v/>
      </c>
      <c r="M380">
        <f t="shared" ca="1" si="68"/>
        <v>0</v>
      </c>
      <c r="N380">
        <f t="shared" ca="1" si="68"/>
        <v>0</v>
      </c>
      <c r="O380" t="str">
        <f t="shared" ca="1" si="68"/>
        <v/>
      </c>
      <c r="P380" t="str">
        <f t="shared" ca="1" si="68"/>
        <v/>
      </c>
      <c r="Q380" t="str">
        <f t="shared" ca="1" si="68"/>
        <v/>
      </c>
      <c r="R380" t="str">
        <f t="shared" ca="1" si="68"/>
        <v/>
      </c>
      <c r="S380" t="str">
        <f t="shared" ca="1" si="68"/>
        <v/>
      </c>
      <c r="T380" t="str">
        <f t="shared" ca="1" si="68"/>
        <v/>
      </c>
      <c r="U380" t="str">
        <f t="shared" ca="1" si="68"/>
        <v/>
      </c>
      <c r="V380" t="str">
        <f t="shared" ca="1" si="68"/>
        <v/>
      </c>
      <c r="W380" t="e">
        <f t="shared" ca="1" si="67"/>
        <v>#DIV/0!</v>
      </c>
    </row>
    <row r="381" spans="1:23">
      <c r="A381" s="13" t="s">
        <v>737</v>
      </c>
      <c r="B381" t="s">
        <v>738</v>
      </c>
      <c r="C381" t="s">
        <v>739</v>
      </c>
      <c r="D381" s="8">
        <v>470</v>
      </c>
      <c r="E381" t="str">
        <f>VLOOKUP($A381,'[1]Complete product listing'!$A:$G,7,FALSE)</f>
        <v>no change</v>
      </c>
      <c r="F381" t="str">
        <f t="shared" ca="1" si="66"/>
        <v/>
      </c>
      <c r="G381" t="str">
        <f t="shared" ca="1" si="68"/>
        <v/>
      </c>
      <c r="H381" t="str">
        <f t="shared" ca="1" si="68"/>
        <v/>
      </c>
      <c r="I381" t="str">
        <f t="shared" ca="1" si="68"/>
        <v/>
      </c>
      <c r="J381" t="str">
        <f t="shared" ca="1" si="68"/>
        <v/>
      </c>
      <c r="K381" t="str">
        <f t="shared" ca="1" si="68"/>
        <v/>
      </c>
      <c r="L381" t="str">
        <f t="shared" ca="1" si="68"/>
        <v/>
      </c>
      <c r="M381">
        <f t="shared" ca="1" si="68"/>
        <v>0</v>
      </c>
      <c r="N381">
        <f t="shared" ca="1" si="68"/>
        <v>0</v>
      </c>
      <c r="O381" t="str">
        <f t="shared" ca="1" si="68"/>
        <v/>
      </c>
      <c r="P381" t="str">
        <f t="shared" ca="1" si="68"/>
        <v/>
      </c>
      <c r="Q381" t="str">
        <f t="shared" ca="1" si="68"/>
        <v/>
      </c>
      <c r="R381" t="str">
        <f t="shared" ca="1" si="68"/>
        <v/>
      </c>
      <c r="S381" t="str">
        <f t="shared" ca="1" si="68"/>
        <v/>
      </c>
      <c r="T381" t="str">
        <f t="shared" ca="1" si="68"/>
        <v/>
      </c>
      <c r="U381" t="str">
        <f t="shared" ca="1" si="68"/>
        <v/>
      </c>
      <c r="V381" t="str">
        <f t="shared" ca="1" si="68"/>
        <v/>
      </c>
      <c r="W381" t="e">
        <f t="shared" ca="1" si="67"/>
        <v>#DIV/0!</v>
      </c>
    </row>
    <row r="382" spans="1:23">
      <c r="A382" s="13" t="s">
        <v>224</v>
      </c>
      <c r="B382" t="s">
        <v>225</v>
      </c>
      <c r="D382" s="8">
        <v>150</v>
      </c>
      <c r="E382" t="str">
        <f>VLOOKUP($A382,'[1]Complete product listing'!$A:$G,7,FALSE)</f>
        <v>no change</v>
      </c>
      <c r="F382" t="str">
        <f t="shared" ca="1" si="66"/>
        <v/>
      </c>
      <c r="G382">
        <f t="shared" ca="1" si="68"/>
        <v>0</v>
      </c>
      <c r="H382">
        <f t="shared" ca="1" si="68"/>
        <v>0</v>
      </c>
      <c r="I382" t="str">
        <f t="shared" ca="1" si="68"/>
        <v/>
      </c>
      <c r="J382" t="str">
        <f t="shared" ca="1" si="68"/>
        <v/>
      </c>
      <c r="K382" t="str">
        <f t="shared" ca="1" si="68"/>
        <v/>
      </c>
      <c r="L382" t="str">
        <f t="shared" ca="1" si="68"/>
        <v/>
      </c>
      <c r="M382" t="str">
        <f t="shared" ca="1" si="68"/>
        <v/>
      </c>
      <c r="N382" t="str">
        <f t="shared" ca="1" si="68"/>
        <v/>
      </c>
      <c r="O382" t="str">
        <f t="shared" ca="1" si="68"/>
        <v/>
      </c>
      <c r="P382" t="str">
        <f t="shared" ca="1" si="68"/>
        <v/>
      </c>
      <c r="Q382" t="str">
        <f t="shared" ca="1" si="68"/>
        <v/>
      </c>
      <c r="R382" t="str">
        <f t="shared" ca="1" si="68"/>
        <v/>
      </c>
      <c r="S382" t="str">
        <f t="shared" ca="1" si="68"/>
        <v/>
      </c>
      <c r="T382" t="str">
        <f t="shared" ca="1" si="68"/>
        <v/>
      </c>
      <c r="U382" t="str">
        <f t="shared" ca="1" si="68"/>
        <v/>
      </c>
      <c r="V382" t="str">
        <f t="shared" ca="1" si="68"/>
        <v/>
      </c>
      <c r="W382" t="e">
        <f t="shared" ca="1" si="67"/>
        <v>#DIV/0!</v>
      </c>
    </row>
    <row r="383" spans="1:23">
      <c r="A383" s="13" t="s">
        <v>740</v>
      </c>
      <c r="B383" t="s">
        <v>741</v>
      </c>
      <c r="C383" t="s">
        <v>742</v>
      </c>
      <c r="D383" s="8">
        <v>330</v>
      </c>
      <c r="E383" t="str">
        <f>VLOOKUP($A383,'[1]Complete product listing'!$A:$G,7,FALSE)</f>
        <v>no change</v>
      </c>
      <c r="F383" t="str">
        <f t="shared" ca="1" si="66"/>
        <v/>
      </c>
      <c r="G383" t="str">
        <f t="shared" ca="1" si="68"/>
        <v/>
      </c>
      <c r="H383" t="str">
        <f t="shared" ca="1" si="68"/>
        <v/>
      </c>
      <c r="I383" t="str">
        <f t="shared" ca="1" si="68"/>
        <v/>
      </c>
      <c r="J383" t="str">
        <f t="shared" ca="1" si="68"/>
        <v/>
      </c>
      <c r="K383" t="str">
        <f t="shared" ca="1" si="68"/>
        <v/>
      </c>
      <c r="L383" t="str">
        <f t="shared" ca="1" si="68"/>
        <v/>
      </c>
      <c r="M383">
        <f t="shared" ca="1" si="68"/>
        <v>0</v>
      </c>
      <c r="N383">
        <f t="shared" ca="1" si="68"/>
        <v>0</v>
      </c>
      <c r="O383" t="str">
        <f t="shared" ca="1" si="68"/>
        <v/>
      </c>
      <c r="P383" t="str">
        <f t="shared" ca="1" si="68"/>
        <v/>
      </c>
      <c r="Q383" t="str">
        <f t="shared" ca="1" si="68"/>
        <v/>
      </c>
      <c r="R383" t="str">
        <f t="shared" ca="1" si="68"/>
        <v/>
      </c>
      <c r="S383" t="str">
        <f t="shared" ca="1" si="68"/>
        <v/>
      </c>
      <c r="T383" t="str">
        <f t="shared" ca="1" si="68"/>
        <v/>
      </c>
      <c r="U383" t="str">
        <f t="shared" ca="1" si="68"/>
        <v/>
      </c>
      <c r="V383" t="str">
        <f t="shared" ca="1" si="68"/>
        <v/>
      </c>
      <c r="W383" t="e">
        <f t="shared" ca="1" si="67"/>
        <v>#DIV/0!</v>
      </c>
    </row>
    <row r="384" spans="1:23">
      <c r="A384" s="13" t="s">
        <v>218</v>
      </c>
      <c r="B384" t="s">
        <v>219</v>
      </c>
      <c r="C384" t="s">
        <v>220</v>
      </c>
      <c r="D384" s="8">
        <v>2860</v>
      </c>
      <c r="E384" t="str">
        <f>VLOOKUP($A384,'[1]Complete product listing'!$A:$G,7,FALSE)</f>
        <v>no change</v>
      </c>
      <c r="F384" t="str">
        <f t="shared" ca="1" si="66"/>
        <v/>
      </c>
      <c r="G384">
        <f t="shared" ca="1" si="68"/>
        <v>0</v>
      </c>
      <c r="H384">
        <f t="shared" ca="1" si="68"/>
        <v>0</v>
      </c>
      <c r="I384" t="str">
        <f t="shared" ca="1" si="68"/>
        <v/>
      </c>
      <c r="J384" t="str">
        <f t="shared" ca="1" si="68"/>
        <v/>
      </c>
      <c r="K384" t="str">
        <f t="shared" ca="1" si="68"/>
        <v/>
      </c>
      <c r="L384" t="str">
        <f t="shared" ca="1" si="68"/>
        <v/>
      </c>
      <c r="M384" t="str">
        <f t="shared" ca="1" si="68"/>
        <v/>
      </c>
      <c r="N384" t="str">
        <f t="shared" ca="1" si="68"/>
        <v/>
      </c>
      <c r="O384" t="str">
        <f t="shared" ca="1" si="68"/>
        <v/>
      </c>
      <c r="P384" t="str">
        <f t="shared" ca="1" si="68"/>
        <v/>
      </c>
      <c r="Q384" t="str">
        <f t="shared" ca="1" si="68"/>
        <v/>
      </c>
      <c r="R384" t="str">
        <f t="shared" ca="1" si="68"/>
        <v/>
      </c>
      <c r="S384" t="str">
        <f t="shared" ca="1" si="68"/>
        <v/>
      </c>
      <c r="T384" t="str">
        <f t="shared" ca="1" si="68"/>
        <v/>
      </c>
      <c r="U384" t="str">
        <f t="shared" ca="1" si="68"/>
        <v/>
      </c>
      <c r="V384" t="str">
        <f t="shared" ca="1" si="68"/>
        <v/>
      </c>
      <c r="W384" t="e">
        <f t="shared" ca="1" si="67"/>
        <v>#DIV/0!</v>
      </c>
    </row>
    <row r="385" spans="1:23">
      <c r="A385" s="13" t="s">
        <v>608</v>
      </c>
      <c r="B385" t="s">
        <v>609</v>
      </c>
      <c r="C385" t="s">
        <v>610</v>
      </c>
      <c r="D385" s="8">
        <v>7370</v>
      </c>
      <c r="E385" t="str">
        <f>VLOOKUP($A385,'[1]Complete product listing'!$A:$G,7,FALSE)</f>
        <v>new product</v>
      </c>
      <c r="F385" t="str">
        <f t="shared" ca="1" si="66"/>
        <v/>
      </c>
      <c r="G385" t="str">
        <f t="shared" ca="1" si="68"/>
        <v/>
      </c>
      <c r="H385" t="str">
        <f t="shared" ca="1" si="68"/>
        <v/>
      </c>
      <c r="I385" t="str">
        <f t="shared" ca="1" si="68"/>
        <v/>
      </c>
      <c r="J385" t="str">
        <f t="shared" ca="1" si="68"/>
        <v/>
      </c>
      <c r="K385" t="str">
        <f t="shared" ca="1" si="68"/>
        <v/>
      </c>
      <c r="L385">
        <f t="shared" ca="1" si="68"/>
        <v>0</v>
      </c>
      <c r="M385" t="str">
        <f t="shared" ca="1" si="68"/>
        <v/>
      </c>
      <c r="N385" t="str">
        <f t="shared" ca="1" si="68"/>
        <v/>
      </c>
      <c r="O385" t="str">
        <f t="shared" ca="1" si="68"/>
        <v/>
      </c>
      <c r="P385" t="str">
        <f t="shared" ca="1" si="68"/>
        <v/>
      </c>
      <c r="Q385" t="str">
        <f t="shared" ca="1" si="68"/>
        <v/>
      </c>
      <c r="R385" t="str">
        <f t="shared" ca="1" si="68"/>
        <v/>
      </c>
      <c r="S385" t="str">
        <f t="shared" ca="1" si="68"/>
        <v/>
      </c>
      <c r="T385" t="str">
        <f t="shared" ca="1" si="68"/>
        <v/>
      </c>
      <c r="U385" t="str">
        <f t="shared" ca="1" si="68"/>
        <v/>
      </c>
      <c r="V385" t="str">
        <f t="shared" ca="1" si="68"/>
        <v/>
      </c>
      <c r="W385" t="e">
        <f t="shared" ca="1" si="67"/>
        <v>#DIV/0!</v>
      </c>
    </row>
    <row r="386" spans="1:23">
      <c r="A386" s="13" t="s">
        <v>611</v>
      </c>
      <c r="B386" t="s">
        <v>612</v>
      </c>
      <c r="C386" t="s">
        <v>610</v>
      </c>
      <c r="D386" s="8">
        <v>9610</v>
      </c>
      <c r="E386" t="str">
        <f>VLOOKUP($A386,'[1]Complete product listing'!$A:$G,7,FALSE)</f>
        <v>new product</v>
      </c>
      <c r="F386" t="str">
        <f t="shared" ca="1" si="66"/>
        <v/>
      </c>
      <c r="G386" t="str">
        <f t="shared" ca="1" si="66"/>
        <v/>
      </c>
      <c r="H386" t="str">
        <f t="shared" ca="1" si="66"/>
        <v/>
      </c>
      <c r="I386" t="str">
        <f t="shared" ca="1" si="66"/>
        <v/>
      </c>
      <c r="J386" t="str">
        <f t="shared" ca="1" si="66"/>
        <v/>
      </c>
      <c r="K386" t="str">
        <f t="shared" ca="1" si="66"/>
        <v/>
      </c>
      <c r="L386">
        <f t="shared" ca="1" si="66"/>
        <v>0</v>
      </c>
      <c r="M386" t="str">
        <f t="shared" ca="1" si="66"/>
        <v/>
      </c>
      <c r="N386" t="str">
        <f t="shared" ca="1" si="66"/>
        <v/>
      </c>
      <c r="O386" t="str">
        <f t="shared" ca="1" si="66"/>
        <v/>
      </c>
      <c r="P386" t="str">
        <f t="shared" ca="1" si="66"/>
        <v/>
      </c>
      <c r="Q386" t="str">
        <f t="shared" ca="1" si="66"/>
        <v/>
      </c>
      <c r="R386" t="str">
        <f t="shared" ca="1" si="66"/>
        <v/>
      </c>
      <c r="S386" t="str">
        <f t="shared" ca="1" si="66"/>
        <v/>
      </c>
      <c r="T386" t="str">
        <f t="shared" ca="1" si="66"/>
        <v/>
      </c>
      <c r="U386" t="str">
        <f t="shared" ca="1" si="66"/>
        <v/>
      </c>
      <c r="V386" t="str">
        <f t="shared" ref="G386:V400" ca="1" si="69">IFERROR(INDEX(INDIRECT("'"&amp;V$1&amp;"'!$G:$G"),MATCH($A386,INDIRECT("'"&amp;V$1&amp;"'!$B:$B"),0)),"")</f>
        <v/>
      </c>
      <c r="W386" t="e">
        <f t="shared" ca="1" si="67"/>
        <v>#DIV/0!</v>
      </c>
    </row>
    <row r="387" spans="1:23">
      <c r="A387" s="13" t="s">
        <v>226</v>
      </c>
      <c r="B387" t="s">
        <v>227</v>
      </c>
      <c r="C387" t="s">
        <v>228</v>
      </c>
      <c r="D387" s="8">
        <v>790</v>
      </c>
      <c r="E387" t="str">
        <f>VLOOKUP($A387,'[1]Complete product listing'!$A:$G,7,FALSE)</f>
        <v>no change</v>
      </c>
      <c r="F387" t="str">
        <f t="shared" ref="F387:F424" ca="1" si="70">IFERROR(INDEX(INDIRECT("'"&amp;F$1&amp;"'!$G:$G"),MATCH($A387,INDIRECT("'"&amp;F$1&amp;"'!$B:$B"),0)),"")</f>
        <v/>
      </c>
      <c r="G387">
        <f t="shared" ca="1" si="69"/>
        <v>0</v>
      </c>
      <c r="H387">
        <f t="shared" ca="1" si="69"/>
        <v>0</v>
      </c>
      <c r="I387" t="str">
        <f t="shared" ca="1" si="69"/>
        <v/>
      </c>
      <c r="J387" t="str">
        <f t="shared" ca="1" si="69"/>
        <v/>
      </c>
      <c r="K387" t="str">
        <f t="shared" ca="1" si="69"/>
        <v/>
      </c>
      <c r="L387" t="str">
        <f t="shared" ca="1" si="69"/>
        <v/>
      </c>
      <c r="M387" t="str">
        <f t="shared" ca="1" si="69"/>
        <v/>
      </c>
      <c r="N387" t="str">
        <f t="shared" ca="1" si="69"/>
        <v/>
      </c>
      <c r="O387" t="str">
        <f t="shared" ca="1" si="69"/>
        <v/>
      </c>
      <c r="P387" t="str">
        <f t="shared" ca="1" si="69"/>
        <v/>
      </c>
      <c r="Q387" t="str">
        <f t="shared" ca="1" si="69"/>
        <v/>
      </c>
      <c r="R387" t="str">
        <f t="shared" ca="1" si="69"/>
        <v/>
      </c>
      <c r="S387" t="str">
        <f t="shared" ca="1" si="69"/>
        <v/>
      </c>
      <c r="T387" t="str">
        <f t="shared" ca="1" si="69"/>
        <v/>
      </c>
      <c r="U387" t="str">
        <f t="shared" ca="1" si="69"/>
        <v/>
      </c>
      <c r="V387" t="str">
        <f t="shared" ca="1" si="69"/>
        <v/>
      </c>
      <c r="W387" t="e">
        <f t="shared" ca="1" si="67"/>
        <v>#DIV/0!</v>
      </c>
    </row>
    <row r="388" spans="1:23">
      <c r="A388" s="13" t="s">
        <v>369</v>
      </c>
      <c r="B388" t="s">
        <v>370</v>
      </c>
      <c r="C388" t="s">
        <v>360</v>
      </c>
      <c r="D388" s="8">
        <v>7180</v>
      </c>
      <c r="E388" t="str">
        <f>VLOOKUP($A388,'[1]Complete product listing'!$A:$G,7,FALSE)</f>
        <v>no change</v>
      </c>
      <c r="F388" t="str">
        <f t="shared" ca="1" si="70"/>
        <v/>
      </c>
      <c r="G388" t="str">
        <f t="shared" ca="1" si="69"/>
        <v/>
      </c>
      <c r="H388" t="str">
        <f t="shared" ca="1" si="69"/>
        <v/>
      </c>
      <c r="I388" t="str">
        <f t="shared" ca="1" si="69"/>
        <v/>
      </c>
      <c r="J388" t="str">
        <f t="shared" ca="1" si="69"/>
        <v/>
      </c>
      <c r="K388">
        <f t="shared" ca="1" si="69"/>
        <v>0</v>
      </c>
      <c r="L388" t="str">
        <f t="shared" ca="1" si="69"/>
        <v/>
      </c>
      <c r="M388" t="str">
        <f t="shared" ca="1" si="69"/>
        <v/>
      </c>
      <c r="N388" t="str">
        <f t="shared" ca="1" si="69"/>
        <v/>
      </c>
      <c r="O388" t="str">
        <f t="shared" ca="1" si="69"/>
        <v/>
      </c>
      <c r="P388" t="str">
        <f t="shared" ca="1" si="69"/>
        <v/>
      </c>
      <c r="Q388" t="str">
        <f t="shared" ca="1" si="69"/>
        <v/>
      </c>
      <c r="R388" t="str">
        <f t="shared" ca="1" si="69"/>
        <v/>
      </c>
      <c r="S388" t="str">
        <f t="shared" ca="1" si="69"/>
        <v/>
      </c>
      <c r="T388" t="str">
        <f t="shared" ca="1" si="69"/>
        <v/>
      </c>
      <c r="U388" t="str">
        <f t="shared" ca="1" si="69"/>
        <v/>
      </c>
      <c r="V388" t="str">
        <f t="shared" ca="1" si="69"/>
        <v/>
      </c>
      <c r="W388" t="e">
        <f t="shared" ca="1" si="67"/>
        <v>#DIV/0!</v>
      </c>
    </row>
    <row r="389" spans="1:23">
      <c r="A389" s="13" t="s">
        <v>361</v>
      </c>
      <c r="B389" t="s">
        <v>362</v>
      </c>
      <c r="C389" t="s">
        <v>360</v>
      </c>
      <c r="D389" s="8">
        <v>7540</v>
      </c>
      <c r="E389" t="str">
        <f>VLOOKUP($A389,'[1]Complete product listing'!$A:$G,7,FALSE)</f>
        <v>no change</v>
      </c>
      <c r="F389" t="str">
        <f t="shared" ca="1" si="70"/>
        <v/>
      </c>
      <c r="G389" t="str">
        <f t="shared" ca="1" si="69"/>
        <v/>
      </c>
      <c r="H389" t="str">
        <f t="shared" ca="1" si="69"/>
        <v/>
      </c>
      <c r="I389" t="str">
        <f t="shared" ca="1" si="69"/>
        <v/>
      </c>
      <c r="J389" t="str">
        <f t="shared" ca="1" si="69"/>
        <v/>
      </c>
      <c r="K389">
        <f t="shared" ca="1" si="69"/>
        <v>0</v>
      </c>
      <c r="L389" t="str">
        <f t="shared" ca="1" si="69"/>
        <v/>
      </c>
      <c r="M389" t="str">
        <f t="shared" ca="1" si="69"/>
        <v/>
      </c>
      <c r="N389" t="str">
        <f t="shared" ca="1" si="69"/>
        <v/>
      </c>
      <c r="O389" t="str">
        <f t="shared" ca="1" si="69"/>
        <v/>
      </c>
      <c r="P389" t="str">
        <f t="shared" ca="1" si="69"/>
        <v/>
      </c>
      <c r="Q389" t="str">
        <f t="shared" ca="1" si="69"/>
        <v/>
      </c>
      <c r="R389" t="str">
        <f t="shared" ca="1" si="69"/>
        <v/>
      </c>
      <c r="S389" t="str">
        <f t="shared" ca="1" si="69"/>
        <v/>
      </c>
      <c r="T389" t="str">
        <f t="shared" ca="1" si="69"/>
        <v/>
      </c>
      <c r="U389" t="str">
        <f t="shared" ca="1" si="69"/>
        <v/>
      </c>
      <c r="V389" t="str">
        <f t="shared" ca="1" si="69"/>
        <v/>
      </c>
      <c r="W389" t="e">
        <f t="shared" ca="1" si="67"/>
        <v>#DIV/0!</v>
      </c>
    </row>
    <row r="390" spans="1:23">
      <c r="A390" s="13" t="s">
        <v>620</v>
      </c>
      <c r="B390" t="s">
        <v>621</v>
      </c>
      <c r="C390" t="s">
        <v>622</v>
      </c>
      <c r="D390" s="8">
        <v>15000</v>
      </c>
      <c r="E390" t="str">
        <f>VLOOKUP($A390,'[1]Complete product listing'!$A:$G,7,FALSE)</f>
        <v>no change</v>
      </c>
      <c r="F390" t="str">
        <f t="shared" ca="1" si="70"/>
        <v/>
      </c>
      <c r="G390" t="str">
        <f t="shared" ca="1" si="69"/>
        <v/>
      </c>
      <c r="H390" t="str">
        <f t="shared" ca="1" si="69"/>
        <v/>
      </c>
      <c r="I390" t="str">
        <f t="shared" ca="1" si="69"/>
        <v/>
      </c>
      <c r="J390" t="str">
        <f t="shared" ca="1" si="69"/>
        <v/>
      </c>
      <c r="K390" t="str">
        <f t="shared" ca="1" si="69"/>
        <v/>
      </c>
      <c r="L390">
        <f t="shared" ca="1" si="69"/>
        <v>0</v>
      </c>
      <c r="M390" t="str">
        <f t="shared" ca="1" si="69"/>
        <v/>
      </c>
      <c r="N390" t="str">
        <f t="shared" ca="1" si="69"/>
        <v/>
      </c>
      <c r="O390" t="str">
        <f t="shared" ca="1" si="69"/>
        <v/>
      </c>
      <c r="P390" t="str">
        <f t="shared" ca="1" si="69"/>
        <v/>
      </c>
      <c r="Q390" t="str">
        <f t="shared" ca="1" si="69"/>
        <v/>
      </c>
      <c r="R390" t="str">
        <f t="shared" ca="1" si="69"/>
        <v/>
      </c>
      <c r="S390" t="str">
        <f t="shared" ca="1" si="69"/>
        <v/>
      </c>
      <c r="T390" t="str">
        <f t="shared" ca="1" si="69"/>
        <v/>
      </c>
      <c r="U390" t="str">
        <f t="shared" ca="1" si="69"/>
        <v/>
      </c>
      <c r="V390" t="str">
        <f t="shared" ca="1" si="69"/>
        <v/>
      </c>
      <c r="W390" t="e">
        <f t="shared" ca="1" si="67"/>
        <v>#DIV/0!</v>
      </c>
    </row>
    <row r="391" spans="1:23">
      <c r="A391" s="13" t="s">
        <v>848</v>
      </c>
      <c r="B391" t="s">
        <v>849</v>
      </c>
      <c r="C391" t="s">
        <v>850</v>
      </c>
      <c r="D391" s="8">
        <v>180</v>
      </c>
      <c r="E391" t="str">
        <f>VLOOKUP($A391,'[1]Complete product listing'!$A:$G,7,FALSE)</f>
        <v>no change</v>
      </c>
      <c r="F391" t="str">
        <f t="shared" ca="1" si="70"/>
        <v/>
      </c>
      <c r="G391" t="str">
        <f t="shared" ca="1" si="69"/>
        <v/>
      </c>
      <c r="H391" t="str">
        <f t="shared" ca="1" si="69"/>
        <v/>
      </c>
      <c r="I391" t="str">
        <f t="shared" ca="1" si="69"/>
        <v/>
      </c>
      <c r="J391" t="str">
        <f t="shared" ca="1" si="69"/>
        <v/>
      </c>
      <c r="K391" t="str">
        <f t="shared" ca="1" si="69"/>
        <v/>
      </c>
      <c r="L391" t="str">
        <f t="shared" ca="1" si="69"/>
        <v/>
      </c>
      <c r="M391" t="str">
        <f t="shared" ca="1" si="69"/>
        <v/>
      </c>
      <c r="N391" t="str">
        <f t="shared" ca="1" si="69"/>
        <v/>
      </c>
      <c r="O391" t="str">
        <f t="shared" ca="1" si="69"/>
        <v/>
      </c>
      <c r="P391">
        <f t="shared" ca="1" si="69"/>
        <v>0</v>
      </c>
      <c r="Q391" t="str">
        <f t="shared" ca="1" si="69"/>
        <v/>
      </c>
      <c r="R391" t="str">
        <f t="shared" ca="1" si="69"/>
        <v/>
      </c>
      <c r="S391" t="str">
        <f t="shared" ca="1" si="69"/>
        <v/>
      </c>
      <c r="T391" t="str">
        <f t="shared" ca="1" si="69"/>
        <v/>
      </c>
      <c r="U391" t="str">
        <f t="shared" ca="1" si="69"/>
        <v/>
      </c>
      <c r="V391" t="str">
        <f t="shared" ca="1" si="69"/>
        <v/>
      </c>
      <c r="W391" t="e">
        <f t="shared" ca="1" si="67"/>
        <v>#DIV/0!</v>
      </c>
    </row>
    <row r="392" spans="1:23">
      <c r="A392" s="13" t="s">
        <v>851</v>
      </c>
      <c r="B392" t="s">
        <v>852</v>
      </c>
      <c r="C392" t="s">
        <v>850</v>
      </c>
      <c r="D392" s="8">
        <v>230</v>
      </c>
      <c r="E392" t="str">
        <f>VLOOKUP($A392,'[1]Complete product listing'!$A:$G,7,FALSE)</f>
        <v>no change</v>
      </c>
      <c r="F392" t="str">
        <f t="shared" ca="1" si="70"/>
        <v/>
      </c>
      <c r="G392" t="str">
        <f t="shared" ca="1" si="69"/>
        <v/>
      </c>
      <c r="H392" t="str">
        <f t="shared" ca="1" si="69"/>
        <v/>
      </c>
      <c r="I392" t="str">
        <f t="shared" ca="1" si="69"/>
        <v/>
      </c>
      <c r="J392" t="str">
        <f t="shared" ca="1" si="69"/>
        <v/>
      </c>
      <c r="K392" t="str">
        <f t="shared" ca="1" si="69"/>
        <v/>
      </c>
      <c r="L392" t="str">
        <f t="shared" ca="1" si="69"/>
        <v/>
      </c>
      <c r="M392" t="str">
        <f t="shared" ca="1" si="69"/>
        <v/>
      </c>
      <c r="N392" t="str">
        <f t="shared" ca="1" si="69"/>
        <v/>
      </c>
      <c r="O392" t="str">
        <f t="shared" ca="1" si="69"/>
        <v/>
      </c>
      <c r="P392">
        <f t="shared" ca="1" si="69"/>
        <v>0</v>
      </c>
      <c r="Q392" t="str">
        <f t="shared" ca="1" si="69"/>
        <v/>
      </c>
      <c r="R392" t="str">
        <f t="shared" ca="1" si="69"/>
        <v/>
      </c>
      <c r="S392" t="str">
        <f t="shared" ca="1" si="69"/>
        <v/>
      </c>
      <c r="T392" t="str">
        <f t="shared" ca="1" si="69"/>
        <v/>
      </c>
      <c r="U392" t="str">
        <f t="shared" ca="1" si="69"/>
        <v/>
      </c>
      <c r="V392" t="str">
        <f t="shared" ca="1" si="69"/>
        <v/>
      </c>
      <c r="W392" t="e">
        <f t="shared" ca="1" si="67"/>
        <v>#DIV/0!</v>
      </c>
    </row>
    <row r="393" spans="1:23">
      <c r="A393" s="13" t="s">
        <v>853</v>
      </c>
      <c r="B393" t="s">
        <v>854</v>
      </c>
      <c r="C393" t="s">
        <v>850</v>
      </c>
      <c r="D393" s="8">
        <v>330</v>
      </c>
      <c r="E393" t="str">
        <f>VLOOKUP($A393,'[1]Complete product listing'!$A:$G,7,FALSE)</f>
        <v>no change</v>
      </c>
      <c r="F393" t="str">
        <f t="shared" ca="1" si="70"/>
        <v/>
      </c>
      <c r="G393" t="str">
        <f t="shared" ca="1" si="69"/>
        <v/>
      </c>
      <c r="H393" t="str">
        <f t="shared" ca="1" si="69"/>
        <v/>
      </c>
      <c r="I393" t="str">
        <f t="shared" ca="1" si="69"/>
        <v/>
      </c>
      <c r="J393" t="str">
        <f t="shared" ca="1" si="69"/>
        <v/>
      </c>
      <c r="K393" t="str">
        <f t="shared" ca="1" si="69"/>
        <v/>
      </c>
      <c r="L393" t="str">
        <f t="shared" ca="1" si="69"/>
        <v/>
      </c>
      <c r="M393" t="str">
        <f t="shared" ca="1" si="69"/>
        <v/>
      </c>
      <c r="N393" t="str">
        <f t="shared" ca="1" si="69"/>
        <v/>
      </c>
      <c r="O393" t="str">
        <f t="shared" ca="1" si="69"/>
        <v/>
      </c>
      <c r="P393">
        <f t="shared" ca="1" si="69"/>
        <v>0</v>
      </c>
      <c r="Q393" t="str">
        <f t="shared" ca="1" si="69"/>
        <v/>
      </c>
      <c r="R393" t="str">
        <f t="shared" ca="1" si="69"/>
        <v/>
      </c>
      <c r="S393" t="str">
        <f t="shared" ca="1" si="69"/>
        <v/>
      </c>
      <c r="T393" t="str">
        <f t="shared" ca="1" si="69"/>
        <v/>
      </c>
      <c r="U393" t="str">
        <f t="shared" ca="1" si="69"/>
        <v/>
      </c>
      <c r="V393" t="str">
        <f t="shared" ca="1" si="69"/>
        <v/>
      </c>
      <c r="W393" t="e">
        <f t="shared" ca="1" si="67"/>
        <v>#DIV/0!</v>
      </c>
    </row>
    <row r="394" spans="1:23">
      <c r="A394" s="13" t="s">
        <v>855</v>
      </c>
      <c r="B394" t="s">
        <v>856</v>
      </c>
      <c r="C394" t="s">
        <v>857</v>
      </c>
      <c r="D394" s="8">
        <v>460</v>
      </c>
      <c r="E394" t="str">
        <f>VLOOKUP($A394,'[1]Complete product listing'!$A:$G,7,FALSE)</f>
        <v>no change</v>
      </c>
      <c r="F394" t="str">
        <f t="shared" ca="1" si="70"/>
        <v/>
      </c>
      <c r="G394" t="str">
        <f t="shared" ca="1" si="69"/>
        <v/>
      </c>
      <c r="H394" t="str">
        <f t="shared" ca="1" si="69"/>
        <v/>
      </c>
      <c r="I394" t="str">
        <f t="shared" ca="1" si="69"/>
        <v/>
      </c>
      <c r="J394" t="str">
        <f t="shared" ca="1" si="69"/>
        <v/>
      </c>
      <c r="K394" t="str">
        <f t="shared" ca="1" si="69"/>
        <v/>
      </c>
      <c r="L394" t="str">
        <f t="shared" ca="1" si="69"/>
        <v/>
      </c>
      <c r="M394" t="str">
        <f t="shared" ca="1" si="69"/>
        <v/>
      </c>
      <c r="N394" t="str">
        <f t="shared" ca="1" si="69"/>
        <v/>
      </c>
      <c r="O394" t="str">
        <f t="shared" ca="1" si="69"/>
        <v/>
      </c>
      <c r="P394">
        <f t="shared" ca="1" si="69"/>
        <v>0</v>
      </c>
      <c r="Q394" t="str">
        <f t="shared" ca="1" si="69"/>
        <v/>
      </c>
      <c r="R394" t="str">
        <f t="shared" ca="1" si="69"/>
        <v/>
      </c>
      <c r="S394" t="str">
        <f t="shared" ca="1" si="69"/>
        <v/>
      </c>
      <c r="T394" t="str">
        <f t="shared" ca="1" si="69"/>
        <v/>
      </c>
      <c r="U394" t="str">
        <f t="shared" ca="1" si="69"/>
        <v/>
      </c>
      <c r="V394" t="str">
        <f t="shared" ca="1" si="69"/>
        <v/>
      </c>
      <c r="W394" t="e">
        <f t="shared" ca="1" si="67"/>
        <v>#DIV/0!</v>
      </c>
    </row>
    <row r="395" spans="1:23">
      <c r="A395" s="13" t="s">
        <v>858</v>
      </c>
      <c r="B395" t="s">
        <v>859</v>
      </c>
      <c r="C395" t="s">
        <v>857</v>
      </c>
      <c r="D395" s="8">
        <v>580</v>
      </c>
      <c r="E395" t="str">
        <f>VLOOKUP($A395,'[1]Complete product listing'!$A:$G,7,FALSE)</f>
        <v>no change</v>
      </c>
      <c r="F395" t="str">
        <f t="shared" ca="1" si="70"/>
        <v/>
      </c>
      <c r="G395" t="str">
        <f t="shared" ca="1" si="69"/>
        <v/>
      </c>
      <c r="H395" t="str">
        <f t="shared" ca="1" si="69"/>
        <v/>
      </c>
      <c r="I395" t="str">
        <f t="shared" ca="1" si="69"/>
        <v/>
      </c>
      <c r="J395" t="str">
        <f t="shared" ca="1" si="69"/>
        <v/>
      </c>
      <c r="K395" t="str">
        <f t="shared" ca="1" si="69"/>
        <v/>
      </c>
      <c r="L395" t="str">
        <f t="shared" ca="1" si="69"/>
        <v/>
      </c>
      <c r="M395" t="str">
        <f t="shared" ca="1" si="69"/>
        <v/>
      </c>
      <c r="N395" t="str">
        <f t="shared" ca="1" si="69"/>
        <v/>
      </c>
      <c r="O395" t="str">
        <f t="shared" ca="1" si="69"/>
        <v/>
      </c>
      <c r="P395">
        <f t="shared" ca="1" si="69"/>
        <v>0</v>
      </c>
      <c r="Q395" t="str">
        <f t="shared" ca="1" si="69"/>
        <v/>
      </c>
      <c r="R395" t="str">
        <f t="shared" ca="1" si="69"/>
        <v/>
      </c>
      <c r="S395" t="str">
        <f t="shared" ca="1" si="69"/>
        <v/>
      </c>
      <c r="T395" t="str">
        <f t="shared" ca="1" si="69"/>
        <v/>
      </c>
      <c r="U395" t="str">
        <f t="shared" ca="1" si="69"/>
        <v/>
      </c>
      <c r="V395" t="str">
        <f t="shared" ca="1" si="69"/>
        <v/>
      </c>
      <c r="W395" t="e">
        <f t="shared" ca="1" si="67"/>
        <v>#DIV/0!</v>
      </c>
    </row>
    <row r="396" spans="1:23">
      <c r="A396" s="13" t="s">
        <v>860</v>
      </c>
      <c r="B396" t="s">
        <v>861</v>
      </c>
      <c r="C396" t="s">
        <v>857</v>
      </c>
      <c r="D396" s="8">
        <v>810</v>
      </c>
      <c r="E396" t="str">
        <f>VLOOKUP($A396,'[1]Complete product listing'!$A:$G,7,FALSE)</f>
        <v>no change</v>
      </c>
      <c r="F396" t="str">
        <f t="shared" ca="1" si="70"/>
        <v/>
      </c>
      <c r="G396" t="str">
        <f t="shared" ca="1" si="69"/>
        <v/>
      </c>
      <c r="H396" t="str">
        <f t="shared" ca="1" si="69"/>
        <v/>
      </c>
      <c r="I396" t="str">
        <f t="shared" ca="1" si="69"/>
        <v/>
      </c>
      <c r="J396" t="str">
        <f t="shared" ca="1" si="69"/>
        <v/>
      </c>
      <c r="K396" t="str">
        <f t="shared" ca="1" si="69"/>
        <v/>
      </c>
      <c r="L396" t="str">
        <f t="shared" ca="1" si="69"/>
        <v/>
      </c>
      <c r="M396" t="str">
        <f t="shared" ca="1" si="69"/>
        <v/>
      </c>
      <c r="N396" t="str">
        <f t="shared" ca="1" si="69"/>
        <v/>
      </c>
      <c r="O396" t="str">
        <f t="shared" ca="1" si="69"/>
        <v/>
      </c>
      <c r="P396">
        <f t="shared" ca="1" si="69"/>
        <v>0</v>
      </c>
      <c r="Q396" t="str">
        <f t="shared" ca="1" si="69"/>
        <v/>
      </c>
      <c r="R396" t="str">
        <f t="shared" ca="1" si="69"/>
        <v/>
      </c>
      <c r="S396" t="str">
        <f t="shared" ca="1" si="69"/>
        <v/>
      </c>
      <c r="T396" t="str">
        <f t="shared" ca="1" si="69"/>
        <v/>
      </c>
      <c r="U396" t="str">
        <f t="shared" ca="1" si="69"/>
        <v/>
      </c>
      <c r="V396" t="str">
        <f t="shared" ca="1" si="69"/>
        <v/>
      </c>
      <c r="W396" t="e">
        <f t="shared" ca="1" si="67"/>
        <v>#DIV/0!</v>
      </c>
    </row>
    <row r="397" spans="1:23">
      <c r="A397" s="13" t="s">
        <v>541</v>
      </c>
      <c r="B397" t="s">
        <v>542</v>
      </c>
      <c r="C397" t="s">
        <v>543</v>
      </c>
      <c r="D397" s="8">
        <v>16400</v>
      </c>
      <c r="E397" t="str">
        <f>VLOOKUP($A397,'[1]Complete product listing'!$A:$G,7,FALSE)</f>
        <v>no change</v>
      </c>
      <c r="F397" t="str">
        <f t="shared" ca="1" si="70"/>
        <v/>
      </c>
      <c r="G397" t="str">
        <f t="shared" ca="1" si="69"/>
        <v/>
      </c>
      <c r="H397" t="str">
        <f t="shared" ca="1" si="69"/>
        <v/>
      </c>
      <c r="I397" t="str">
        <f t="shared" ca="1" si="69"/>
        <v/>
      </c>
      <c r="J397" t="str">
        <f t="shared" ca="1" si="69"/>
        <v/>
      </c>
      <c r="K397" t="str">
        <f t="shared" ca="1" si="69"/>
        <v/>
      </c>
      <c r="L397">
        <f t="shared" ca="1" si="69"/>
        <v>0</v>
      </c>
      <c r="M397">
        <f t="shared" ca="1" si="69"/>
        <v>0</v>
      </c>
      <c r="N397">
        <f t="shared" ca="1" si="69"/>
        <v>0</v>
      </c>
      <c r="O397" t="str">
        <f t="shared" ca="1" si="69"/>
        <v/>
      </c>
      <c r="P397" t="str">
        <f t="shared" ca="1" si="69"/>
        <v/>
      </c>
      <c r="Q397" t="str">
        <f t="shared" ca="1" si="69"/>
        <v/>
      </c>
      <c r="R397" t="str">
        <f t="shared" ca="1" si="69"/>
        <v/>
      </c>
      <c r="S397" t="str">
        <f t="shared" ca="1" si="69"/>
        <v/>
      </c>
      <c r="T397" t="str">
        <f t="shared" ca="1" si="69"/>
        <v/>
      </c>
      <c r="U397" t="str">
        <f t="shared" ca="1" si="69"/>
        <v/>
      </c>
      <c r="V397" t="str">
        <f t="shared" ca="1" si="69"/>
        <v/>
      </c>
      <c r="W397" t="e">
        <f t="shared" ca="1" si="67"/>
        <v>#DIV/0!</v>
      </c>
    </row>
    <row r="398" spans="1:23">
      <c r="A398" s="13" t="s">
        <v>281</v>
      </c>
      <c r="B398" t="s">
        <v>282</v>
      </c>
      <c r="D398" s="8">
        <v>3010</v>
      </c>
      <c r="E398" t="str">
        <f>VLOOKUP($A398,'[1]Complete product listing'!$A:$G,7,FALSE)</f>
        <v>no change</v>
      </c>
      <c r="F398" t="str">
        <f t="shared" ca="1" si="70"/>
        <v/>
      </c>
      <c r="G398" t="str">
        <f t="shared" ca="1" si="69"/>
        <v/>
      </c>
      <c r="H398" t="str">
        <f t="shared" ca="1" si="69"/>
        <v/>
      </c>
      <c r="I398">
        <f t="shared" ca="1" si="69"/>
        <v>0</v>
      </c>
      <c r="J398">
        <f t="shared" ca="1" si="69"/>
        <v>0</v>
      </c>
      <c r="K398" t="str">
        <f t="shared" ca="1" si="69"/>
        <v/>
      </c>
      <c r="L398" t="str">
        <f t="shared" ca="1" si="69"/>
        <v/>
      </c>
      <c r="M398" t="str">
        <f t="shared" ca="1" si="69"/>
        <v/>
      </c>
      <c r="N398" t="str">
        <f t="shared" ca="1" si="69"/>
        <v/>
      </c>
      <c r="O398" t="str">
        <f t="shared" ca="1" si="69"/>
        <v/>
      </c>
      <c r="P398" t="str">
        <f t="shared" ca="1" si="69"/>
        <v/>
      </c>
      <c r="Q398" t="str">
        <f t="shared" ca="1" si="69"/>
        <v/>
      </c>
      <c r="R398" t="str">
        <f t="shared" ca="1" si="69"/>
        <v/>
      </c>
      <c r="S398" t="str">
        <f t="shared" ca="1" si="69"/>
        <v/>
      </c>
      <c r="T398" t="str">
        <f t="shared" ca="1" si="69"/>
        <v/>
      </c>
      <c r="U398" t="str">
        <f t="shared" ca="1" si="69"/>
        <v/>
      </c>
      <c r="V398" t="str">
        <f t="shared" ca="1" si="69"/>
        <v/>
      </c>
      <c r="W398" t="e">
        <f t="shared" ca="1" si="67"/>
        <v>#DIV/0!</v>
      </c>
    </row>
    <row r="399" spans="1:23">
      <c r="A399" s="13" t="s">
        <v>285</v>
      </c>
      <c r="B399" t="s">
        <v>286</v>
      </c>
      <c r="D399" s="8">
        <v>3010</v>
      </c>
      <c r="E399" t="str">
        <f>VLOOKUP($A399,'[1]Complete product listing'!$A:$G,7,FALSE)</f>
        <v>no change</v>
      </c>
      <c r="F399" t="str">
        <f t="shared" ca="1" si="70"/>
        <v/>
      </c>
      <c r="G399" t="str">
        <f t="shared" ca="1" si="69"/>
        <v/>
      </c>
      <c r="H399" t="str">
        <f t="shared" ca="1" si="69"/>
        <v/>
      </c>
      <c r="I399">
        <f t="shared" ca="1" si="69"/>
        <v>0</v>
      </c>
      <c r="J399">
        <f t="shared" ca="1" si="69"/>
        <v>0</v>
      </c>
      <c r="K399" t="str">
        <f t="shared" ca="1" si="69"/>
        <v/>
      </c>
      <c r="L399" t="str">
        <f t="shared" ca="1" si="69"/>
        <v/>
      </c>
      <c r="M399" t="str">
        <f t="shared" ca="1" si="69"/>
        <v/>
      </c>
      <c r="N399" t="str">
        <f t="shared" ca="1" si="69"/>
        <v/>
      </c>
      <c r="O399" t="str">
        <f t="shared" ca="1" si="69"/>
        <v/>
      </c>
      <c r="P399" t="str">
        <f t="shared" ca="1" si="69"/>
        <v/>
      </c>
      <c r="Q399" t="str">
        <f t="shared" ca="1" si="69"/>
        <v/>
      </c>
      <c r="R399" t="str">
        <f t="shared" ca="1" si="69"/>
        <v/>
      </c>
      <c r="S399" t="str">
        <f t="shared" ca="1" si="69"/>
        <v/>
      </c>
      <c r="T399" t="str">
        <f t="shared" ca="1" si="69"/>
        <v/>
      </c>
      <c r="U399" t="str">
        <f t="shared" ca="1" si="69"/>
        <v/>
      </c>
      <c r="V399" t="str">
        <f t="shared" ca="1" si="69"/>
        <v/>
      </c>
      <c r="W399" t="e">
        <f t="shared" ca="1" si="67"/>
        <v>#DIV/0!</v>
      </c>
    </row>
    <row r="400" spans="1:23">
      <c r="A400" s="13" t="s">
        <v>1278</v>
      </c>
      <c r="B400" t="s">
        <v>1279</v>
      </c>
      <c r="C400" t="s">
        <v>1280</v>
      </c>
      <c r="D400" s="8">
        <v>1590</v>
      </c>
      <c r="E400" t="str">
        <f>VLOOKUP($A400,'[1]Complete product listing'!$A:$G,7,FALSE)</f>
        <v>no change</v>
      </c>
      <c r="F400" t="str">
        <f t="shared" ca="1" si="70"/>
        <v/>
      </c>
      <c r="G400" t="str">
        <f t="shared" ca="1" si="69"/>
        <v/>
      </c>
      <c r="H400" t="str">
        <f t="shared" ca="1" si="69"/>
        <v/>
      </c>
      <c r="I400" t="str">
        <f t="shared" ca="1" si="69"/>
        <v/>
      </c>
      <c r="J400" t="str">
        <f t="shared" ca="1" si="69"/>
        <v/>
      </c>
      <c r="K400" t="str">
        <f t="shared" ca="1" si="69"/>
        <v/>
      </c>
      <c r="L400" t="str">
        <f t="shared" ca="1" si="69"/>
        <v/>
      </c>
      <c r="M400" t="str">
        <f t="shared" ca="1" si="69"/>
        <v/>
      </c>
      <c r="N400" t="str">
        <f t="shared" ca="1" si="69"/>
        <v/>
      </c>
      <c r="O400" t="str">
        <f t="shared" ca="1" si="69"/>
        <v/>
      </c>
      <c r="P400" t="str">
        <f t="shared" ca="1" si="69"/>
        <v/>
      </c>
      <c r="Q400" t="str">
        <f t="shared" ca="1" si="69"/>
        <v/>
      </c>
      <c r="R400" t="str">
        <f t="shared" ca="1" si="69"/>
        <v/>
      </c>
      <c r="S400" t="str">
        <f t="shared" ca="1" si="69"/>
        <v/>
      </c>
      <c r="T400" t="str">
        <f t="shared" ca="1" si="69"/>
        <v/>
      </c>
      <c r="U400" t="str">
        <f t="shared" ref="G400:V411" ca="1" si="71">IFERROR(INDEX(INDIRECT("'"&amp;U$1&amp;"'!$G:$G"),MATCH($A400,INDIRECT("'"&amp;U$1&amp;"'!$B:$B"),0)),"")</f>
        <v/>
      </c>
      <c r="V400">
        <f t="shared" ca="1" si="71"/>
        <v>0</v>
      </c>
      <c r="W400" t="e">
        <f t="shared" ca="1" si="67"/>
        <v>#DIV/0!</v>
      </c>
    </row>
    <row r="401" spans="1:23">
      <c r="A401" s="13" t="s">
        <v>287</v>
      </c>
      <c r="B401" t="s">
        <v>288</v>
      </c>
      <c r="D401" s="8">
        <v>3420</v>
      </c>
      <c r="E401" t="str">
        <f>VLOOKUP($A401,'[1]Complete product listing'!$A:$G,7,FALSE)</f>
        <v>no change</v>
      </c>
      <c r="F401" t="str">
        <f t="shared" ca="1" si="70"/>
        <v/>
      </c>
      <c r="G401" t="str">
        <f t="shared" ca="1" si="71"/>
        <v/>
      </c>
      <c r="H401" t="str">
        <f t="shared" ca="1" si="71"/>
        <v/>
      </c>
      <c r="I401">
        <f t="shared" ca="1" si="71"/>
        <v>0</v>
      </c>
      <c r="J401">
        <f t="shared" ca="1" si="71"/>
        <v>0</v>
      </c>
      <c r="K401" t="str">
        <f t="shared" ca="1" si="71"/>
        <v/>
      </c>
      <c r="L401" t="str">
        <f t="shared" ca="1" si="71"/>
        <v/>
      </c>
      <c r="M401" t="str">
        <f t="shared" ca="1" si="71"/>
        <v/>
      </c>
      <c r="N401" t="str">
        <f t="shared" ca="1" si="71"/>
        <v/>
      </c>
      <c r="O401" t="str">
        <f t="shared" ca="1" si="71"/>
        <v/>
      </c>
      <c r="P401" t="str">
        <f t="shared" ca="1" si="71"/>
        <v/>
      </c>
      <c r="Q401" t="str">
        <f t="shared" ca="1" si="71"/>
        <v/>
      </c>
      <c r="R401" t="str">
        <f t="shared" ca="1" si="71"/>
        <v/>
      </c>
      <c r="S401" t="str">
        <f t="shared" ca="1" si="71"/>
        <v/>
      </c>
      <c r="T401" t="str">
        <f t="shared" ca="1" si="71"/>
        <v/>
      </c>
      <c r="U401" t="str">
        <f t="shared" ca="1" si="71"/>
        <v/>
      </c>
      <c r="V401" t="str">
        <f t="shared" ca="1" si="71"/>
        <v/>
      </c>
      <c r="W401" t="e">
        <f t="shared" ca="1" si="67"/>
        <v>#DIV/0!</v>
      </c>
    </row>
    <row r="402" spans="1:23">
      <c r="A402" s="13" t="s">
        <v>1073</v>
      </c>
      <c r="B402" t="s">
        <v>1074</v>
      </c>
      <c r="C402" t="s">
        <v>1075</v>
      </c>
      <c r="D402" s="8">
        <v>50000</v>
      </c>
      <c r="E402" t="str">
        <f>VLOOKUP($A402,'[1]Complete product listing'!$A:$G,7,FALSE)</f>
        <v>no change</v>
      </c>
      <c r="F402" t="str">
        <f t="shared" ca="1" si="70"/>
        <v/>
      </c>
      <c r="G402" t="str">
        <f t="shared" ca="1" si="71"/>
        <v/>
      </c>
      <c r="H402" t="str">
        <f t="shared" ca="1" si="71"/>
        <v/>
      </c>
      <c r="I402" t="str">
        <f t="shared" ca="1" si="71"/>
        <v/>
      </c>
      <c r="J402" t="str">
        <f t="shared" ca="1" si="71"/>
        <v/>
      </c>
      <c r="K402" t="str">
        <f t="shared" ca="1" si="71"/>
        <v/>
      </c>
      <c r="L402" t="str">
        <f t="shared" ca="1" si="71"/>
        <v/>
      </c>
      <c r="M402" t="str">
        <f t="shared" ca="1" si="71"/>
        <v/>
      </c>
      <c r="N402" t="str">
        <f t="shared" ca="1" si="71"/>
        <v/>
      </c>
      <c r="O402" t="str">
        <f t="shared" ca="1" si="71"/>
        <v/>
      </c>
      <c r="P402" t="str">
        <f t="shared" ca="1" si="71"/>
        <v/>
      </c>
      <c r="Q402" t="str">
        <f t="shared" ca="1" si="71"/>
        <v/>
      </c>
      <c r="R402" t="str">
        <f t="shared" ca="1" si="71"/>
        <v/>
      </c>
      <c r="S402">
        <f t="shared" ca="1" si="71"/>
        <v>0</v>
      </c>
      <c r="T402" t="str">
        <f t="shared" ca="1" si="71"/>
        <v/>
      </c>
      <c r="U402" t="str">
        <f t="shared" ca="1" si="71"/>
        <v/>
      </c>
      <c r="V402" t="str">
        <f t="shared" ca="1" si="71"/>
        <v/>
      </c>
      <c r="W402" t="e">
        <f t="shared" ca="1" si="67"/>
        <v>#DIV/0!</v>
      </c>
    </row>
    <row r="403" spans="1:23">
      <c r="A403" s="13" t="s">
        <v>1079</v>
      </c>
      <c r="B403" t="s">
        <v>1080</v>
      </c>
      <c r="C403" t="s">
        <v>1081</v>
      </c>
      <c r="D403" s="8">
        <v>50000</v>
      </c>
      <c r="E403" t="str">
        <f>VLOOKUP($A403,'[1]Complete product listing'!$A:$G,7,FALSE)</f>
        <v>no change</v>
      </c>
      <c r="F403" t="str">
        <f t="shared" ca="1" si="70"/>
        <v/>
      </c>
      <c r="G403" t="str">
        <f t="shared" ca="1" si="71"/>
        <v/>
      </c>
      <c r="H403" t="str">
        <f t="shared" ca="1" si="71"/>
        <v/>
      </c>
      <c r="I403" t="str">
        <f t="shared" ca="1" si="71"/>
        <v/>
      </c>
      <c r="J403" t="str">
        <f t="shared" ca="1" si="71"/>
        <v/>
      </c>
      <c r="K403" t="str">
        <f t="shared" ca="1" si="71"/>
        <v/>
      </c>
      <c r="L403" t="str">
        <f t="shared" ca="1" si="71"/>
        <v/>
      </c>
      <c r="M403" t="str">
        <f t="shared" ca="1" si="71"/>
        <v/>
      </c>
      <c r="N403" t="str">
        <f t="shared" ca="1" si="71"/>
        <v/>
      </c>
      <c r="O403" t="str">
        <f t="shared" ca="1" si="71"/>
        <v/>
      </c>
      <c r="P403" t="str">
        <f t="shared" ca="1" si="71"/>
        <v/>
      </c>
      <c r="Q403" t="str">
        <f t="shared" ca="1" si="71"/>
        <v/>
      </c>
      <c r="R403" t="str">
        <f t="shared" ca="1" si="71"/>
        <v/>
      </c>
      <c r="S403">
        <f t="shared" ca="1" si="71"/>
        <v>0</v>
      </c>
      <c r="T403" t="str">
        <f t="shared" ca="1" si="71"/>
        <v/>
      </c>
      <c r="U403" t="str">
        <f t="shared" ca="1" si="71"/>
        <v/>
      </c>
      <c r="V403" t="str">
        <f t="shared" ca="1" si="71"/>
        <v/>
      </c>
      <c r="W403" t="e">
        <f t="shared" ca="1" si="67"/>
        <v>#DIV/0!</v>
      </c>
    </row>
    <row r="404" spans="1:23">
      <c r="A404" s="13" t="s">
        <v>1076</v>
      </c>
      <c r="B404" t="s">
        <v>1077</v>
      </c>
      <c r="C404" t="s">
        <v>1078</v>
      </c>
      <c r="D404" s="8">
        <v>50000</v>
      </c>
      <c r="E404" t="str">
        <f>VLOOKUP($A404,'[1]Complete product listing'!$A:$G,7,FALSE)</f>
        <v>no change</v>
      </c>
      <c r="F404" t="str">
        <f t="shared" ca="1" si="70"/>
        <v/>
      </c>
      <c r="G404" t="str">
        <f t="shared" ca="1" si="71"/>
        <v/>
      </c>
      <c r="H404" t="str">
        <f t="shared" ca="1" si="71"/>
        <v/>
      </c>
      <c r="I404" t="str">
        <f t="shared" ca="1" si="71"/>
        <v/>
      </c>
      <c r="J404" t="str">
        <f t="shared" ca="1" si="71"/>
        <v/>
      </c>
      <c r="K404" t="str">
        <f t="shared" ca="1" si="71"/>
        <v/>
      </c>
      <c r="L404" t="str">
        <f t="shared" ca="1" si="71"/>
        <v/>
      </c>
      <c r="M404" t="str">
        <f t="shared" ca="1" si="71"/>
        <v/>
      </c>
      <c r="N404" t="str">
        <f t="shared" ca="1" si="71"/>
        <v/>
      </c>
      <c r="O404" t="str">
        <f t="shared" ca="1" si="71"/>
        <v/>
      </c>
      <c r="P404" t="str">
        <f t="shared" ca="1" si="71"/>
        <v/>
      </c>
      <c r="Q404" t="str">
        <f t="shared" ca="1" si="71"/>
        <v/>
      </c>
      <c r="R404" t="str">
        <f t="shared" ca="1" si="71"/>
        <v/>
      </c>
      <c r="S404">
        <f t="shared" ca="1" si="71"/>
        <v>0</v>
      </c>
      <c r="T404" t="str">
        <f t="shared" ca="1" si="71"/>
        <v/>
      </c>
      <c r="U404" t="str">
        <f t="shared" ca="1" si="71"/>
        <v/>
      </c>
      <c r="V404" t="str">
        <f t="shared" ca="1" si="71"/>
        <v/>
      </c>
      <c r="W404" t="e">
        <f t="shared" ca="1" si="67"/>
        <v>#DIV/0!</v>
      </c>
    </row>
    <row r="405" spans="1:23">
      <c r="A405" s="13" t="s">
        <v>520</v>
      </c>
      <c r="B405" t="s">
        <v>521</v>
      </c>
      <c r="C405" t="s">
        <v>1307</v>
      </c>
      <c r="D405" s="8">
        <v>8160</v>
      </c>
      <c r="E405" t="str">
        <f>VLOOKUP($A405,'[1]Complete product listing'!$A:$G,7,FALSE)</f>
        <v>no change</v>
      </c>
      <c r="F405" t="str">
        <f t="shared" ca="1" si="70"/>
        <v/>
      </c>
      <c r="G405" t="str">
        <f t="shared" ca="1" si="71"/>
        <v/>
      </c>
      <c r="H405" t="str">
        <f t="shared" ca="1" si="71"/>
        <v/>
      </c>
      <c r="I405" t="str">
        <f t="shared" ca="1" si="71"/>
        <v/>
      </c>
      <c r="J405" t="str">
        <f t="shared" ca="1" si="71"/>
        <v/>
      </c>
      <c r="K405" t="str">
        <f t="shared" ca="1" si="71"/>
        <v/>
      </c>
      <c r="L405">
        <f t="shared" ca="1" si="71"/>
        <v>0</v>
      </c>
      <c r="M405">
        <f t="shared" ca="1" si="71"/>
        <v>0</v>
      </c>
      <c r="N405">
        <f t="shared" ca="1" si="71"/>
        <v>0</v>
      </c>
      <c r="O405" t="str">
        <f t="shared" ca="1" si="71"/>
        <v/>
      </c>
      <c r="P405" t="str">
        <f t="shared" ca="1" si="71"/>
        <v/>
      </c>
      <c r="Q405" t="str">
        <f t="shared" ca="1" si="71"/>
        <v/>
      </c>
      <c r="R405" t="str">
        <f t="shared" ca="1" si="71"/>
        <v/>
      </c>
      <c r="S405" t="str">
        <f t="shared" ca="1" si="71"/>
        <v/>
      </c>
      <c r="T405" t="str">
        <f t="shared" ca="1" si="71"/>
        <v/>
      </c>
      <c r="U405" t="str">
        <f t="shared" ca="1" si="71"/>
        <v/>
      </c>
      <c r="V405" t="str">
        <f t="shared" ca="1" si="71"/>
        <v/>
      </c>
      <c r="W405" t="e">
        <f t="shared" ca="1" si="67"/>
        <v>#DIV/0!</v>
      </c>
    </row>
    <row r="406" spans="1:23">
      <c r="A406" s="13" t="s">
        <v>517</v>
      </c>
      <c r="B406" t="s">
        <v>518</v>
      </c>
      <c r="C406" t="s">
        <v>519</v>
      </c>
      <c r="D406" s="8">
        <v>19800</v>
      </c>
      <c r="E406" t="str">
        <f>VLOOKUP($A406,'[1]Complete product listing'!$A:$G,7,FALSE)</f>
        <v>no change</v>
      </c>
      <c r="F406" t="str">
        <f t="shared" ca="1" si="70"/>
        <v/>
      </c>
      <c r="G406" t="str">
        <f t="shared" ca="1" si="71"/>
        <v/>
      </c>
      <c r="H406" t="str">
        <f t="shared" ca="1" si="71"/>
        <v/>
      </c>
      <c r="I406" t="str">
        <f t="shared" ca="1" si="71"/>
        <v/>
      </c>
      <c r="J406" t="str">
        <f t="shared" ca="1" si="71"/>
        <v/>
      </c>
      <c r="K406" t="str">
        <f t="shared" ca="1" si="71"/>
        <v/>
      </c>
      <c r="L406">
        <f t="shared" ca="1" si="71"/>
        <v>0</v>
      </c>
      <c r="M406">
        <f t="shared" ca="1" si="71"/>
        <v>0</v>
      </c>
      <c r="N406">
        <f t="shared" ca="1" si="71"/>
        <v>0</v>
      </c>
      <c r="O406" t="str">
        <f t="shared" ca="1" si="71"/>
        <v/>
      </c>
      <c r="P406" t="str">
        <f t="shared" ca="1" si="71"/>
        <v/>
      </c>
      <c r="Q406" t="str">
        <f t="shared" ca="1" si="71"/>
        <v/>
      </c>
      <c r="R406" t="str">
        <f t="shared" ca="1" si="71"/>
        <v/>
      </c>
      <c r="S406" t="str">
        <f t="shared" ca="1" si="71"/>
        <v/>
      </c>
      <c r="T406" t="str">
        <f t="shared" ca="1" si="71"/>
        <v/>
      </c>
      <c r="U406" t="str">
        <f t="shared" ca="1" si="71"/>
        <v/>
      </c>
      <c r="V406" t="str">
        <f t="shared" ca="1" si="71"/>
        <v/>
      </c>
      <c r="W406" t="e">
        <f t="shared" ca="1" si="67"/>
        <v>#DIV/0!</v>
      </c>
    </row>
    <row r="407" spans="1:23">
      <c r="A407" s="13" t="s">
        <v>526</v>
      </c>
      <c r="B407" t="s">
        <v>527</v>
      </c>
      <c r="C407" t="s">
        <v>528</v>
      </c>
      <c r="D407" s="8">
        <v>14700</v>
      </c>
      <c r="E407" t="str">
        <f>VLOOKUP($A407,'[1]Complete product listing'!$A:$G,7,FALSE)</f>
        <v>no change</v>
      </c>
      <c r="F407" t="str">
        <f t="shared" ca="1" si="70"/>
        <v/>
      </c>
      <c r="G407" t="str">
        <f t="shared" ca="1" si="71"/>
        <v/>
      </c>
      <c r="H407" t="str">
        <f t="shared" ca="1" si="71"/>
        <v/>
      </c>
      <c r="I407" t="str">
        <f t="shared" ca="1" si="71"/>
        <v/>
      </c>
      <c r="J407" t="str">
        <f t="shared" ca="1" si="71"/>
        <v/>
      </c>
      <c r="K407" t="str">
        <f t="shared" ca="1" si="71"/>
        <v/>
      </c>
      <c r="L407">
        <f t="shared" ca="1" si="71"/>
        <v>0</v>
      </c>
      <c r="M407">
        <f t="shared" ca="1" si="71"/>
        <v>0</v>
      </c>
      <c r="N407">
        <f t="shared" ca="1" si="71"/>
        <v>0</v>
      </c>
      <c r="O407" t="str">
        <f t="shared" ca="1" si="71"/>
        <v/>
      </c>
      <c r="P407" t="str">
        <f t="shared" ca="1" si="71"/>
        <v/>
      </c>
      <c r="Q407" t="str">
        <f t="shared" ca="1" si="71"/>
        <v/>
      </c>
      <c r="R407" t="str">
        <f t="shared" ca="1" si="71"/>
        <v/>
      </c>
      <c r="S407" t="str">
        <f t="shared" ca="1" si="71"/>
        <v/>
      </c>
      <c r="T407" t="str">
        <f t="shared" ca="1" si="71"/>
        <v/>
      </c>
      <c r="U407" t="str">
        <f t="shared" ca="1" si="71"/>
        <v/>
      </c>
      <c r="V407" t="str">
        <f t="shared" ca="1" si="71"/>
        <v/>
      </c>
      <c r="W407" t="e">
        <f t="shared" ca="1" si="67"/>
        <v>#DIV/0!</v>
      </c>
    </row>
    <row r="408" spans="1:23">
      <c r="A408" s="13" t="s">
        <v>529</v>
      </c>
      <c r="B408" t="s">
        <v>530</v>
      </c>
      <c r="C408" t="s">
        <v>531</v>
      </c>
      <c r="D408" s="8">
        <v>8160</v>
      </c>
      <c r="E408" t="str">
        <f>VLOOKUP($A408,'[1]Complete product listing'!$A:$G,7,FALSE)</f>
        <v>no change</v>
      </c>
      <c r="F408" t="str">
        <f t="shared" ca="1" si="70"/>
        <v/>
      </c>
      <c r="G408" t="str">
        <f t="shared" ca="1" si="71"/>
        <v/>
      </c>
      <c r="H408" t="str">
        <f t="shared" ca="1" si="71"/>
        <v/>
      </c>
      <c r="I408" t="str">
        <f t="shared" ca="1" si="71"/>
        <v/>
      </c>
      <c r="J408" t="str">
        <f t="shared" ca="1" si="71"/>
        <v/>
      </c>
      <c r="K408" t="str">
        <f t="shared" ca="1" si="71"/>
        <v/>
      </c>
      <c r="L408">
        <f t="shared" ca="1" si="71"/>
        <v>0</v>
      </c>
      <c r="M408">
        <f t="shared" ca="1" si="71"/>
        <v>0</v>
      </c>
      <c r="N408">
        <f t="shared" ca="1" si="71"/>
        <v>0</v>
      </c>
      <c r="O408" t="str">
        <f t="shared" ca="1" si="71"/>
        <v/>
      </c>
      <c r="P408" t="str">
        <f t="shared" ca="1" si="71"/>
        <v/>
      </c>
      <c r="Q408" t="str">
        <f t="shared" ca="1" si="71"/>
        <v/>
      </c>
      <c r="R408" t="str">
        <f t="shared" ca="1" si="71"/>
        <v/>
      </c>
      <c r="S408" t="str">
        <f t="shared" ca="1" si="71"/>
        <v/>
      </c>
      <c r="T408" t="str">
        <f t="shared" ca="1" si="71"/>
        <v/>
      </c>
      <c r="U408" t="str">
        <f t="shared" ca="1" si="71"/>
        <v/>
      </c>
      <c r="V408" t="str">
        <f t="shared" ca="1" si="71"/>
        <v/>
      </c>
      <c r="W408" t="e">
        <f t="shared" ca="1" si="67"/>
        <v>#DIV/0!</v>
      </c>
    </row>
    <row r="409" spans="1:23">
      <c r="A409" s="13" t="s">
        <v>532</v>
      </c>
      <c r="B409" t="s">
        <v>533</v>
      </c>
      <c r="C409" t="s">
        <v>534</v>
      </c>
      <c r="D409" s="8">
        <v>8160</v>
      </c>
      <c r="E409" t="str">
        <f>VLOOKUP($A409,'[1]Complete product listing'!$A:$G,7,FALSE)</f>
        <v>no change</v>
      </c>
      <c r="F409" t="str">
        <f t="shared" ca="1" si="70"/>
        <v/>
      </c>
      <c r="G409" t="str">
        <f t="shared" ca="1" si="71"/>
        <v/>
      </c>
      <c r="H409" t="str">
        <f t="shared" ca="1" si="71"/>
        <v/>
      </c>
      <c r="I409" t="str">
        <f t="shared" ca="1" si="71"/>
        <v/>
      </c>
      <c r="J409" t="str">
        <f t="shared" ca="1" si="71"/>
        <v/>
      </c>
      <c r="K409" t="str">
        <f t="shared" ca="1" si="71"/>
        <v/>
      </c>
      <c r="L409">
        <f t="shared" ca="1" si="71"/>
        <v>0</v>
      </c>
      <c r="M409">
        <f t="shared" ca="1" si="71"/>
        <v>0</v>
      </c>
      <c r="N409">
        <f t="shared" ca="1" si="71"/>
        <v>0</v>
      </c>
      <c r="O409" t="str">
        <f t="shared" ca="1" si="71"/>
        <v/>
      </c>
      <c r="P409" t="str">
        <f t="shared" ca="1" si="71"/>
        <v/>
      </c>
      <c r="Q409" t="str">
        <f t="shared" ca="1" si="71"/>
        <v/>
      </c>
      <c r="R409" t="str">
        <f t="shared" ca="1" si="71"/>
        <v/>
      </c>
      <c r="S409" t="str">
        <f t="shared" ca="1" si="71"/>
        <v/>
      </c>
      <c r="T409" t="str">
        <f t="shared" ca="1" si="71"/>
        <v/>
      </c>
      <c r="U409" t="str">
        <f t="shared" ca="1" si="71"/>
        <v/>
      </c>
      <c r="V409" t="str">
        <f t="shared" ca="1" si="71"/>
        <v/>
      </c>
      <c r="W409" t="e">
        <f t="shared" ca="1" si="67"/>
        <v>#DIV/0!</v>
      </c>
    </row>
    <row r="410" spans="1:23">
      <c r="A410" s="13" t="s">
        <v>535</v>
      </c>
      <c r="B410" t="s">
        <v>536</v>
      </c>
      <c r="C410" t="s">
        <v>537</v>
      </c>
      <c r="D410" s="8">
        <v>6190</v>
      </c>
      <c r="E410" t="str">
        <f>VLOOKUP($A410,'[1]Complete product listing'!$A:$G,7,FALSE)</f>
        <v>no change</v>
      </c>
      <c r="F410" t="str">
        <f t="shared" ca="1" si="70"/>
        <v/>
      </c>
      <c r="G410" t="str">
        <f t="shared" ca="1" si="71"/>
        <v/>
      </c>
      <c r="H410" t="str">
        <f t="shared" ca="1" si="71"/>
        <v/>
      </c>
      <c r="I410" t="str">
        <f t="shared" ca="1" si="71"/>
        <v/>
      </c>
      <c r="J410" t="str">
        <f t="shared" ca="1" si="71"/>
        <v/>
      </c>
      <c r="K410" t="str">
        <f t="shared" ca="1" si="71"/>
        <v/>
      </c>
      <c r="L410">
        <f t="shared" ca="1" si="71"/>
        <v>0</v>
      </c>
      <c r="M410">
        <f t="shared" ca="1" si="71"/>
        <v>0</v>
      </c>
      <c r="N410">
        <f t="shared" ca="1" si="71"/>
        <v>0</v>
      </c>
      <c r="O410" t="str">
        <f t="shared" ca="1" si="71"/>
        <v/>
      </c>
      <c r="P410" t="str">
        <f t="shared" ca="1" si="71"/>
        <v/>
      </c>
      <c r="Q410" t="str">
        <f t="shared" ca="1" si="71"/>
        <v/>
      </c>
      <c r="R410" t="str">
        <f t="shared" ca="1" si="71"/>
        <v/>
      </c>
      <c r="S410" t="str">
        <f t="shared" ca="1" si="71"/>
        <v/>
      </c>
      <c r="T410" t="str">
        <f t="shared" ca="1" si="71"/>
        <v/>
      </c>
      <c r="U410" t="str">
        <f t="shared" ca="1" si="71"/>
        <v/>
      </c>
      <c r="V410" t="str">
        <f t="shared" ca="1" si="71"/>
        <v/>
      </c>
      <c r="W410" t="e">
        <f t="shared" ca="1" si="67"/>
        <v>#DIV/0!</v>
      </c>
    </row>
    <row r="411" spans="1:23">
      <c r="A411" s="13" t="s">
        <v>538</v>
      </c>
      <c r="B411" t="s">
        <v>539</v>
      </c>
      <c r="C411" t="s">
        <v>540</v>
      </c>
      <c r="D411" s="8">
        <v>6190</v>
      </c>
      <c r="E411" t="str">
        <f>VLOOKUP($A411,'[1]Complete product listing'!$A:$G,7,FALSE)</f>
        <v>no change</v>
      </c>
      <c r="F411" t="str">
        <f t="shared" ca="1" si="70"/>
        <v/>
      </c>
      <c r="G411" t="str">
        <f t="shared" ca="1" si="71"/>
        <v/>
      </c>
      <c r="H411" t="str">
        <f t="shared" ca="1" si="71"/>
        <v/>
      </c>
      <c r="I411" t="str">
        <f t="shared" ca="1" si="71"/>
        <v/>
      </c>
      <c r="J411" t="str">
        <f t="shared" ca="1" si="71"/>
        <v/>
      </c>
      <c r="K411" t="str">
        <f t="shared" ca="1" si="71"/>
        <v/>
      </c>
      <c r="L411">
        <f t="shared" ca="1" si="71"/>
        <v>0</v>
      </c>
      <c r="M411">
        <f t="shared" ca="1" si="71"/>
        <v>0</v>
      </c>
      <c r="N411">
        <f t="shared" ca="1" si="71"/>
        <v>0</v>
      </c>
      <c r="O411" t="str">
        <f t="shared" ca="1" si="71"/>
        <v/>
      </c>
      <c r="P411" t="str">
        <f t="shared" ca="1" si="71"/>
        <v/>
      </c>
      <c r="Q411" t="str">
        <f t="shared" ca="1" si="71"/>
        <v/>
      </c>
      <c r="R411" t="str">
        <f t="shared" ca="1" si="71"/>
        <v/>
      </c>
      <c r="S411" t="str">
        <f t="shared" ca="1" si="71"/>
        <v/>
      </c>
      <c r="T411" t="str">
        <f t="shared" ref="G411:V424" ca="1" si="72">IFERROR(INDEX(INDIRECT("'"&amp;T$1&amp;"'!$G:$G"),MATCH($A411,INDIRECT("'"&amp;T$1&amp;"'!$B:$B"),0)),"")</f>
        <v/>
      </c>
      <c r="U411" t="str">
        <f t="shared" ca="1" si="72"/>
        <v/>
      </c>
      <c r="V411" t="str">
        <f t="shared" ca="1" si="72"/>
        <v/>
      </c>
      <c r="W411" t="e">
        <f t="shared" ca="1" si="67"/>
        <v>#DIV/0!</v>
      </c>
    </row>
    <row r="412" spans="1:23">
      <c r="A412" s="13" t="s">
        <v>179</v>
      </c>
      <c r="B412" t="s">
        <v>180</v>
      </c>
      <c r="C412" t="s">
        <v>181</v>
      </c>
      <c r="D412" s="8">
        <v>3690</v>
      </c>
      <c r="E412" t="str">
        <f>VLOOKUP($A412,'[1]Complete product listing'!$A:$G,7,FALSE)</f>
        <v>no change</v>
      </c>
      <c r="F412" t="str">
        <f t="shared" ca="1" si="70"/>
        <v/>
      </c>
      <c r="G412">
        <f t="shared" ca="1" si="72"/>
        <v>0</v>
      </c>
      <c r="H412">
        <f t="shared" ca="1" si="72"/>
        <v>0</v>
      </c>
      <c r="I412" t="str">
        <f t="shared" ca="1" si="72"/>
        <v/>
      </c>
      <c r="J412" t="str">
        <f t="shared" ca="1" si="72"/>
        <v/>
      </c>
      <c r="K412" t="str">
        <f t="shared" ca="1" si="72"/>
        <v/>
      </c>
      <c r="L412">
        <f t="shared" ca="1" si="72"/>
        <v>0</v>
      </c>
      <c r="M412">
        <f t="shared" ca="1" si="72"/>
        <v>0</v>
      </c>
      <c r="N412">
        <f t="shared" ca="1" si="72"/>
        <v>0</v>
      </c>
      <c r="O412" t="str">
        <f t="shared" ca="1" si="72"/>
        <v/>
      </c>
      <c r="P412" t="str">
        <f t="shared" ca="1" si="72"/>
        <v/>
      </c>
      <c r="Q412" t="str">
        <f t="shared" ca="1" si="72"/>
        <v/>
      </c>
      <c r="R412" t="str">
        <f t="shared" ca="1" si="72"/>
        <v/>
      </c>
      <c r="S412" t="str">
        <f t="shared" ca="1" si="72"/>
        <v/>
      </c>
      <c r="T412" t="str">
        <f t="shared" ca="1" si="72"/>
        <v/>
      </c>
      <c r="U412" t="str">
        <f t="shared" ca="1" si="72"/>
        <v/>
      </c>
      <c r="V412" t="str">
        <f t="shared" ca="1" si="72"/>
        <v/>
      </c>
      <c r="W412" t="e">
        <f t="shared" ca="1" si="67"/>
        <v>#DIV/0!</v>
      </c>
    </row>
    <row r="413" spans="1:23">
      <c r="A413" s="13" t="s">
        <v>590</v>
      </c>
      <c r="B413" t="s">
        <v>591</v>
      </c>
      <c r="C413" t="s">
        <v>592</v>
      </c>
      <c r="D413" s="8">
        <v>2640</v>
      </c>
      <c r="E413" t="str">
        <f>VLOOKUP($A413,'[1]Complete product listing'!$A:$G,7,FALSE)</f>
        <v>no change</v>
      </c>
      <c r="F413" t="str">
        <f t="shared" ca="1" si="70"/>
        <v/>
      </c>
      <c r="G413" t="str">
        <f t="shared" ca="1" si="72"/>
        <v/>
      </c>
      <c r="H413" t="str">
        <f t="shared" ca="1" si="72"/>
        <v/>
      </c>
      <c r="I413" t="str">
        <f t="shared" ca="1" si="72"/>
        <v/>
      </c>
      <c r="J413" t="str">
        <f t="shared" ca="1" si="72"/>
        <v/>
      </c>
      <c r="K413" t="str">
        <f t="shared" ca="1" si="72"/>
        <v/>
      </c>
      <c r="L413">
        <f t="shared" ca="1" si="72"/>
        <v>0</v>
      </c>
      <c r="M413" t="str">
        <f t="shared" ca="1" si="72"/>
        <v/>
      </c>
      <c r="N413" t="str">
        <f t="shared" ca="1" si="72"/>
        <v/>
      </c>
      <c r="O413" t="str">
        <f t="shared" ca="1" si="72"/>
        <v/>
      </c>
      <c r="P413" t="str">
        <f t="shared" ca="1" si="72"/>
        <v/>
      </c>
      <c r="Q413" t="str">
        <f t="shared" ca="1" si="72"/>
        <v/>
      </c>
      <c r="R413" t="str">
        <f t="shared" ca="1" si="72"/>
        <v/>
      </c>
      <c r="S413" t="str">
        <f t="shared" ca="1" si="72"/>
        <v/>
      </c>
      <c r="T413" t="str">
        <f t="shared" ca="1" si="72"/>
        <v/>
      </c>
      <c r="U413" t="str">
        <f t="shared" ca="1" si="72"/>
        <v/>
      </c>
      <c r="V413" t="str">
        <f t="shared" ca="1" si="72"/>
        <v/>
      </c>
      <c r="W413" t="e">
        <f t="shared" ref="W413:W418" ca="1" si="73">MAX(F413:V413)/MIN(F413:V413)</f>
        <v>#DIV/0!</v>
      </c>
    </row>
    <row r="414" spans="1:23">
      <c r="A414" s="13" t="s">
        <v>880</v>
      </c>
      <c r="B414" t="s">
        <v>881</v>
      </c>
      <c r="D414" s="8">
        <v>240</v>
      </c>
      <c r="E414" t="str">
        <f>VLOOKUP($A414,'[1]Complete product listing'!$A:$G,7,FALSE)</f>
        <v>no change</v>
      </c>
      <c r="F414" t="str">
        <f t="shared" ca="1" si="70"/>
        <v/>
      </c>
      <c r="G414" t="str">
        <f t="shared" ca="1" si="72"/>
        <v/>
      </c>
      <c r="H414" t="str">
        <f t="shared" ca="1" si="72"/>
        <v/>
      </c>
      <c r="I414" t="str">
        <f t="shared" ca="1" si="72"/>
        <v/>
      </c>
      <c r="J414" t="str">
        <f t="shared" ca="1" si="72"/>
        <v/>
      </c>
      <c r="K414" t="str">
        <f t="shared" ca="1" si="72"/>
        <v/>
      </c>
      <c r="L414" t="str">
        <f t="shared" ca="1" si="72"/>
        <v/>
      </c>
      <c r="M414" t="str">
        <f t="shared" ca="1" si="72"/>
        <v/>
      </c>
      <c r="N414" t="str">
        <f t="shared" ca="1" si="72"/>
        <v/>
      </c>
      <c r="O414" t="str">
        <f t="shared" ca="1" si="72"/>
        <v/>
      </c>
      <c r="P414" t="str">
        <f t="shared" ca="1" si="72"/>
        <v/>
      </c>
      <c r="Q414">
        <f t="shared" ca="1" si="72"/>
        <v>0</v>
      </c>
      <c r="R414" t="str">
        <f t="shared" ca="1" si="72"/>
        <v/>
      </c>
      <c r="S414" t="str">
        <f t="shared" ca="1" si="72"/>
        <v/>
      </c>
      <c r="T414" t="str">
        <f t="shared" ca="1" si="72"/>
        <v/>
      </c>
      <c r="U414" t="str">
        <f t="shared" ca="1" si="72"/>
        <v/>
      </c>
      <c r="V414" t="str">
        <f t="shared" ca="1" si="72"/>
        <v/>
      </c>
      <c r="W414" t="e">
        <f t="shared" ca="1" si="73"/>
        <v>#DIV/0!</v>
      </c>
    </row>
    <row r="415" spans="1:23" ht="43.2">
      <c r="A415" s="13" t="s">
        <v>1036</v>
      </c>
      <c r="B415" t="s">
        <v>1037</v>
      </c>
      <c r="C415" s="12" t="s">
        <v>1038</v>
      </c>
      <c r="D415" s="8">
        <v>11870</v>
      </c>
      <c r="E415" t="str">
        <f>VLOOKUP($A415,'[1]Complete product listing'!$A:$G,7,FALSE)</f>
        <v>no change</v>
      </c>
      <c r="F415" t="str">
        <f t="shared" ca="1" si="70"/>
        <v/>
      </c>
      <c r="G415" t="str">
        <f t="shared" ca="1" si="72"/>
        <v/>
      </c>
      <c r="H415" t="str">
        <f t="shared" ca="1" si="72"/>
        <v/>
      </c>
      <c r="I415" t="str">
        <f t="shared" ca="1" si="72"/>
        <v/>
      </c>
      <c r="J415" t="str">
        <f t="shared" ca="1" si="72"/>
        <v/>
      </c>
      <c r="K415" t="str">
        <f t="shared" ca="1" si="72"/>
        <v/>
      </c>
      <c r="L415" t="str">
        <f t="shared" ca="1" si="72"/>
        <v/>
      </c>
      <c r="M415" t="str">
        <f t="shared" ca="1" si="72"/>
        <v/>
      </c>
      <c r="N415" t="str">
        <f t="shared" ca="1" si="72"/>
        <v/>
      </c>
      <c r="O415" t="str">
        <f t="shared" ca="1" si="72"/>
        <v/>
      </c>
      <c r="P415" t="str">
        <f t="shared" ca="1" si="72"/>
        <v/>
      </c>
      <c r="Q415" t="str">
        <f t="shared" ca="1" si="72"/>
        <v/>
      </c>
      <c r="R415">
        <f t="shared" ca="1" si="72"/>
        <v>0</v>
      </c>
      <c r="S415" t="str">
        <f t="shared" ca="1" si="72"/>
        <v/>
      </c>
      <c r="T415" t="str">
        <f t="shared" ca="1" si="72"/>
        <v/>
      </c>
      <c r="U415" t="str">
        <f t="shared" ca="1" si="72"/>
        <v/>
      </c>
      <c r="V415" t="str">
        <f t="shared" ca="1" si="72"/>
        <v/>
      </c>
      <c r="W415" t="e">
        <f t="shared" ca="1" si="73"/>
        <v>#DIV/0!</v>
      </c>
    </row>
    <row r="416" spans="1:23">
      <c r="A416" s="13" t="s">
        <v>1043</v>
      </c>
      <c r="B416" t="s">
        <v>1044</v>
      </c>
      <c r="C416" t="s">
        <v>1045</v>
      </c>
      <c r="D416" s="8">
        <v>3410</v>
      </c>
      <c r="E416" t="str">
        <f>VLOOKUP($A416,'[1]Complete product listing'!$A:$G,7,FALSE)</f>
        <v>no change</v>
      </c>
      <c r="F416" t="str">
        <f t="shared" ca="1" si="70"/>
        <v/>
      </c>
      <c r="G416" t="str">
        <f t="shared" ca="1" si="72"/>
        <v/>
      </c>
      <c r="H416" t="str">
        <f t="shared" ca="1" si="72"/>
        <v/>
      </c>
      <c r="I416" t="str">
        <f t="shared" ca="1" si="72"/>
        <v/>
      </c>
      <c r="J416" t="str">
        <f t="shared" ca="1" si="72"/>
        <v/>
      </c>
      <c r="K416" t="str">
        <f t="shared" ca="1" si="72"/>
        <v/>
      </c>
      <c r="L416" t="str">
        <f t="shared" ca="1" si="72"/>
        <v/>
      </c>
      <c r="M416" t="str">
        <f t="shared" ca="1" si="72"/>
        <v/>
      </c>
      <c r="N416" t="str">
        <f t="shared" ca="1" si="72"/>
        <v/>
      </c>
      <c r="O416" t="str">
        <f t="shared" ca="1" si="72"/>
        <v/>
      </c>
      <c r="P416" t="str">
        <f t="shared" ca="1" si="72"/>
        <v/>
      </c>
      <c r="Q416" t="str">
        <f t="shared" ca="1" si="72"/>
        <v/>
      </c>
      <c r="R416">
        <f t="shared" ca="1" si="72"/>
        <v>0</v>
      </c>
      <c r="S416" t="str">
        <f t="shared" ca="1" si="72"/>
        <v/>
      </c>
      <c r="T416" t="str">
        <f t="shared" ca="1" si="72"/>
        <v/>
      </c>
      <c r="U416" t="str">
        <f t="shared" ca="1" si="72"/>
        <v/>
      </c>
      <c r="V416" t="str">
        <f t="shared" ca="1" si="72"/>
        <v/>
      </c>
      <c r="W416" t="e">
        <f t="shared" ca="1" si="73"/>
        <v>#DIV/0!</v>
      </c>
    </row>
    <row r="417" spans="1:23">
      <c r="A417" s="13" t="s">
        <v>1040</v>
      </c>
      <c r="B417" t="s">
        <v>1041</v>
      </c>
      <c r="C417" t="s">
        <v>1042</v>
      </c>
      <c r="D417" s="8">
        <v>1980</v>
      </c>
      <c r="E417" t="str">
        <f>VLOOKUP($A417,'[1]Complete product listing'!$A:$G,7,FALSE)</f>
        <v>no change</v>
      </c>
      <c r="F417" t="str">
        <f t="shared" ca="1" si="70"/>
        <v/>
      </c>
      <c r="G417" t="str">
        <f t="shared" ca="1" si="72"/>
        <v/>
      </c>
      <c r="H417" t="str">
        <f t="shared" ca="1" si="72"/>
        <v/>
      </c>
      <c r="I417" t="str">
        <f t="shared" ca="1" si="72"/>
        <v/>
      </c>
      <c r="J417" t="str">
        <f t="shared" ca="1" si="72"/>
        <v/>
      </c>
      <c r="K417" t="str">
        <f t="shared" ca="1" si="72"/>
        <v/>
      </c>
      <c r="L417" t="str">
        <f t="shared" ca="1" si="72"/>
        <v/>
      </c>
      <c r="M417" t="str">
        <f t="shared" ca="1" si="72"/>
        <v/>
      </c>
      <c r="N417" t="str">
        <f t="shared" ca="1" si="72"/>
        <v/>
      </c>
      <c r="O417" t="str">
        <f t="shared" ca="1" si="72"/>
        <v/>
      </c>
      <c r="P417" t="str">
        <f t="shared" ca="1" si="72"/>
        <v/>
      </c>
      <c r="Q417" t="str">
        <f t="shared" ca="1" si="72"/>
        <v/>
      </c>
      <c r="R417">
        <f t="shared" ca="1" si="72"/>
        <v>0</v>
      </c>
      <c r="S417" t="str">
        <f t="shared" ca="1" si="72"/>
        <v/>
      </c>
      <c r="T417" t="str">
        <f t="shared" ca="1" si="72"/>
        <v/>
      </c>
      <c r="U417" t="str">
        <f t="shared" ca="1" si="72"/>
        <v/>
      </c>
      <c r="V417" t="str">
        <f t="shared" ca="1" si="72"/>
        <v/>
      </c>
      <c r="W417" t="e">
        <f t="shared" ca="1" si="73"/>
        <v>#DIV/0!</v>
      </c>
    </row>
    <row r="418" spans="1:23">
      <c r="A418" s="13" t="s">
        <v>1022</v>
      </c>
      <c r="B418" t="s">
        <v>1023</v>
      </c>
      <c r="D418" s="8">
        <v>19800</v>
      </c>
      <c r="E418" t="str">
        <f>VLOOKUP($A418,'[1]Complete product listing'!$A:$G,7,FALSE)</f>
        <v>no change</v>
      </c>
      <c r="F418" t="str">
        <f t="shared" ca="1" si="70"/>
        <v/>
      </c>
      <c r="G418" t="str">
        <f t="shared" ca="1" si="72"/>
        <v/>
      </c>
      <c r="H418" t="str">
        <f t="shared" ca="1" si="72"/>
        <v/>
      </c>
      <c r="I418" t="str">
        <f t="shared" ca="1" si="72"/>
        <v/>
      </c>
      <c r="J418" t="str">
        <f t="shared" ca="1" si="72"/>
        <v/>
      </c>
      <c r="K418" t="str">
        <f t="shared" ca="1" si="72"/>
        <v/>
      </c>
      <c r="L418" t="str">
        <f t="shared" ca="1" si="72"/>
        <v/>
      </c>
      <c r="M418" t="str">
        <f t="shared" ca="1" si="72"/>
        <v/>
      </c>
      <c r="N418" t="str">
        <f t="shared" ca="1" si="72"/>
        <v/>
      </c>
      <c r="O418" t="str">
        <f t="shared" ca="1" si="72"/>
        <v/>
      </c>
      <c r="P418" t="str">
        <f t="shared" ca="1" si="72"/>
        <v/>
      </c>
      <c r="Q418" t="str">
        <f t="shared" ca="1" si="72"/>
        <v/>
      </c>
      <c r="R418">
        <f t="shared" ca="1" si="72"/>
        <v>0</v>
      </c>
      <c r="S418" t="str">
        <f t="shared" ca="1" si="72"/>
        <v/>
      </c>
      <c r="T418" t="str">
        <f t="shared" ca="1" si="72"/>
        <v/>
      </c>
      <c r="U418" t="str">
        <f t="shared" ca="1" si="72"/>
        <v/>
      </c>
      <c r="V418" t="str">
        <f t="shared" ca="1" si="72"/>
        <v/>
      </c>
      <c r="W418" t="e">
        <f t="shared" ca="1" si="73"/>
        <v>#DIV/0!</v>
      </c>
    </row>
    <row r="419" spans="1:23">
      <c r="A419" s="13">
        <v>16320</v>
      </c>
      <c r="B419" t="s">
        <v>842</v>
      </c>
      <c r="C419" t="s">
        <v>749</v>
      </c>
      <c r="D419" s="8">
        <v>3630</v>
      </c>
      <c r="E419" t="s">
        <v>1308</v>
      </c>
      <c r="F419" t="str">
        <f t="shared" ca="1" si="70"/>
        <v/>
      </c>
      <c r="G419" t="str">
        <f t="shared" ca="1" si="72"/>
        <v/>
      </c>
      <c r="H419" t="str">
        <f t="shared" ca="1" si="72"/>
        <v/>
      </c>
      <c r="I419" t="str">
        <f t="shared" ca="1" si="72"/>
        <v/>
      </c>
      <c r="J419" t="str">
        <f t="shared" ca="1" si="72"/>
        <v/>
      </c>
      <c r="K419" t="str">
        <f t="shared" ca="1" si="72"/>
        <v/>
      </c>
      <c r="L419" t="str">
        <f t="shared" ca="1" si="72"/>
        <v/>
      </c>
      <c r="M419" t="str">
        <f t="shared" ca="1" si="72"/>
        <v/>
      </c>
      <c r="N419">
        <f t="shared" ca="1" si="72"/>
        <v>0</v>
      </c>
      <c r="O419" t="str">
        <f t="shared" ca="1" si="72"/>
        <v/>
      </c>
      <c r="P419" t="str">
        <f t="shared" ca="1" si="72"/>
        <v/>
      </c>
      <c r="Q419" t="str">
        <f t="shared" ca="1" si="72"/>
        <v/>
      </c>
      <c r="R419" t="str">
        <f t="shared" ca="1" si="72"/>
        <v/>
      </c>
      <c r="S419" t="str">
        <f t="shared" ca="1" si="72"/>
        <v/>
      </c>
      <c r="T419" t="str">
        <f t="shared" ca="1" si="72"/>
        <v/>
      </c>
      <c r="U419" t="str">
        <f t="shared" ca="1" si="72"/>
        <v/>
      </c>
      <c r="V419" t="str">
        <f t="shared" ca="1" si="72"/>
        <v/>
      </c>
      <c r="W419" t="e">
        <f t="shared" ref="W419:W424" ca="1" si="74">MAX(F419:V419)/MIN(F419:V419)</f>
        <v>#DIV/0!</v>
      </c>
    </row>
    <row r="420" spans="1:23">
      <c r="A420" s="13">
        <v>16321</v>
      </c>
      <c r="B420" t="s">
        <v>843</v>
      </c>
      <c r="C420" t="s">
        <v>749</v>
      </c>
      <c r="D420" s="8">
        <v>5390</v>
      </c>
      <c r="E420" t="s">
        <v>1308</v>
      </c>
      <c r="F420" t="str">
        <f t="shared" ca="1" si="70"/>
        <v/>
      </c>
      <c r="G420" t="str">
        <f t="shared" ca="1" si="72"/>
        <v/>
      </c>
      <c r="H420" t="str">
        <f t="shared" ca="1" si="72"/>
        <v/>
      </c>
      <c r="I420" t="str">
        <f t="shared" ca="1" si="72"/>
        <v/>
      </c>
      <c r="J420" t="str">
        <f t="shared" ca="1" si="72"/>
        <v/>
      </c>
      <c r="K420" t="str">
        <f t="shared" ca="1" si="72"/>
        <v/>
      </c>
      <c r="L420" t="str">
        <f t="shared" ca="1" si="72"/>
        <v/>
      </c>
      <c r="M420" t="str">
        <f t="shared" ca="1" si="72"/>
        <v/>
      </c>
      <c r="N420">
        <f t="shared" ca="1" si="72"/>
        <v>0</v>
      </c>
      <c r="O420" t="str">
        <f t="shared" ca="1" si="72"/>
        <v/>
      </c>
      <c r="P420" t="str">
        <f t="shared" ca="1" si="72"/>
        <v/>
      </c>
      <c r="Q420" t="str">
        <f t="shared" ca="1" si="72"/>
        <v/>
      </c>
      <c r="R420" t="str">
        <f t="shared" ca="1" si="72"/>
        <v/>
      </c>
      <c r="S420" t="str">
        <f t="shared" ca="1" si="72"/>
        <v/>
      </c>
      <c r="T420" t="str">
        <f t="shared" ca="1" si="72"/>
        <v/>
      </c>
      <c r="U420" t="str">
        <f t="shared" ca="1" si="72"/>
        <v/>
      </c>
      <c r="V420" t="str">
        <f t="shared" ca="1" si="72"/>
        <v/>
      </c>
      <c r="W420" t="e">
        <f t="shared" ca="1" si="74"/>
        <v>#DIV/0!</v>
      </c>
    </row>
    <row r="421" spans="1:23">
      <c r="A421" s="13">
        <v>16322</v>
      </c>
      <c r="B421" t="s">
        <v>844</v>
      </c>
      <c r="C421" t="s">
        <v>749</v>
      </c>
      <c r="D421" s="8">
        <v>4510</v>
      </c>
      <c r="E421" t="s">
        <v>1308</v>
      </c>
      <c r="F421" t="str">
        <f t="shared" ca="1" si="70"/>
        <v/>
      </c>
      <c r="G421" t="str">
        <f t="shared" ca="1" si="72"/>
        <v/>
      </c>
      <c r="H421" t="str">
        <f t="shared" ca="1" si="72"/>
        <v/>
      </c>
      <c r="I421" t="str">
        <f t="shared" ca="1" si="72"/>
        <v/>
      </c>
      <c r="J421" t="str">
        <f t="shared" ca="1" si="72"/>
        <v/>
      </c>
      <c r="K421" t="str">
        <f t="shared" ca="1" si="72"/>
        <v/>
      </c>
      <c r="L421" t="str">
        <f t="shared" ca="1" si="72"/>
        <v/>
      </c>
      <c r="M421" t="str">
        <f t="shared" ca="1" si="72"/>
        <v/>
      </c>
      <c r="N421">
        <f t="shared" ca="1" si="72"/>
        <v>0</v>
      </c>
      <c r="O421" t="str">
        <f t="shared" ca="1" si="72"/>
        <v/>
      </c>
      <c r="P421" t="str">
        <f t="shared" ca="1" si="72"/>
        <v/>
      </c>
      <c r="Q421" t="str">
        <f t="shared" ca="1" si="72"/>
        <v/>
      </c>
      <c r="R421" t="str">
        <f t="shared" ca="1" si="72"/>
        <v/>
      </c>
      <c r="S421" t="str">
        <f t="shared" ca="1" si="72"/>
        <v/>
      </c>
      <c r="T421" t="str">
        <f t="shared" ca="1" si="72"/>
        <v/>
      </c>
      <c r="U421" t="str">
        <f t="shared" ca="1" si="72"/>
        <v/>
      </c>
      <c r="V421" t="str">
        <f t="shared" ca="1" si="72"/>
        <v/>
      </c>
      <c r="W421" t="e">
        <f t="shared" ca="1" si="74"/>
        <v>#DIV/0!</v>
      </c>
    </row>
    <row r="422" spans="1:23">
      <c r="A422" s="13">
        <v>16323</v>
      </c>
      <c r="B422" t="s">
        <v>845</v>
      </c>
      <c r="C422" t="s">
        <v>749</v>
      </c>
      <c r="D422" s="8">
        <v>6530</v>
      </c>
      <c r="E422" t="s">
        <v>1308</v>
      </c>
      <c r="F422" t="str">
        <f t="shared" ca="1" si="70"/>
        <v/>
      </c>
      <c r="G422" t="str">
        <f t="shared" ca="1" si="72"/>
        <v/>
      </c>
      <c r="H422" t="str">
        <f t="shared" ca="1" si="72"/>
        <v/>
      </c>
      <c r="I422" t="str">
        <f t="shared" ca="1" si="72"/>
        <v/>
      </c>
      <c r="J422" t="str">
        <f t="shared" ca="1" si="72"/>
        <v/>
      </c>
      <c r="K422" t="str">
        <f t="shared" ca="1" si="72"/>
        <v/>
      </c>
      <c r="L422" t="str">
        <f t="shared" ca="1" si="72"/>
        <v/>
      </c>
      <c r="M422" t="str">
        <f t="shared" ca="1" si="72"/>
        <v/>
      </c>
      <c r="N422">
        <f t="shared" ca="1" si="72"/>
        <v>0</v>
      </c>
      <c r="O422" t="str">
        <f t="shared" ca="1" si="72"/>
        <v/>
      </c>
      <c r="P422" t="str">
        <f t="shared" ca="1" si="72"/>
        <v/>
      </c>
      <c r="Q422" t="str">
        <f t="shared" ca="1" si="72"/>
        <v/>
      </c>
      <c r="R422" t="str">
        <f t="shared" ca="1" si="72"/>
        <v/>
      </c>
      <c r="S422" t="str">
        <f t="shared" ca="1" si="72"/>
        <v/>
      </c>
      <c r="T422" t="str">
        <f t="shared" ca="1" si="72"/>
        <v/>
      </c>
      <c r="U422" t="str">
        <f t="shared" ca="1" si="72"/>
        <v/>
      </c>
      <c r="V422" t="str">
        <f t="shared" ca="1" si="72"/>
        <v/>
      </c>
      <c r="W422" t="e">
        <f t="shared" ca="1" si="74"/>
        <v>#DIV/0!</v>
      </c>
    </row>
    <row r="423" spans="1:23">
      <c r="A423" s="13">
        <v>16324</v>
      </c>
      <c r="B423" t="s">
        <v>846</v>
      </c>
      <c r="C423" t="s">
        <v>749</v>
      </c>
      <c r="D423" s="8">
        <v>9710</v>
      </c>
      <c r="E423" t="s">
        <v>1308</v>
      </c>
      <c r="F423" t="str">
        <f t="shared" ca="1" si="70"/>
        <v/>
      </c>
      <c r="G423" t="str">
        <f t="shared" ca="1" si="72"/>
        <v/>
      </c>
      <c r="H423" t="str">
        <f t="shared" ca="1" si="72"/>
        <v/>
      </c>
      <c r="I423" t="str">
        <f t="shared" ca="1" si="72"/>
        <v/>
      </c>
      <c r="J423" t="str">
        <f t="shared" ca="1" si="72"/>
        <v/>
      </c>
      <c r="K423" t="str">
        <f t="shared" ca="1" si="72"/>
        <v/>
      </c>
      <c r="L423" t="str">
        <f t="shared" ca="1" si="72"/>
        <v/>
      </c>
      <c r="M423" t="str">
        <f t="shared" ca="1" si="72"/>
        <v/>
      </c>
      <c r="N423">
        <f t="shared" ca="1" si="72"/>
        <v>0</v>
      </c>
      <c r="O423" t="str">
        <f t="shared" ca="1" si="72"/>
        <v/>
      </c>
      <c r="P423" t="str">
        <f t="shared" ca="1" si="72"/>
        <v/>
      </c>
      <c r="Q423" t="str">
        <f t="shared" ca="1" si="72"/>
        <v/>
      </c>
      <c r="R423" t="str">
        <f t="shared" ca="1" si="72"/>
        <v/>
      </c>
      <c r="S423" t="str">
        <f t="shared" ca="1" si="72"/>
        <v/>
      </c>
      <c r="T423" t="str">
        <f t="shared" ca="1" si="72"/>
        <v/>
      </c>
      <c r="U423" t="str">
        <f t="shared" ca="1" si="72"/>
        <v/>
      </c>
      <c r="V423" t="str">
        <f t="shared" ca="1" si="72"/>
        <v/>
      </c>
      <c r="W423" t="e">
        <f t="shared" ca="1" si="74"/>
        <v>#DIV/0!</v>
      </c>
    </row>
    <row r="424" spans="1:23">
      <c r="A424" s="13">
        <v>16325</v>
      </c>
      <c r="B424" t="s">
        <v>847</v>
      </c>
      <c r="C424" t="s">
        <v>749</v>
      </c>
      <c r="D424" s="8">
        <v>8110</v>
      </c>
      <c r="E424" t="s">
        <v>1308</v>
      </c>
      <c r="F424" t="str">
        <f t="shared" ca="1" si="70"/>
        <v/>
      </c>
      <c r="G424" t="str">
        <f t="shared" ca="1" si="72"/>
        <v/>
      </c>
      <c r="H424" t="str">
        <f t="shared" ca="1" si="72"/>
        <v/>
      </c>
      <c r="I424" t="str">
        <f t="shared" ca="1" si="72"/>
        <v/>
      </c>
      <c r="J424" t="str">
        <f t="shared" ca="1" si="72"/>
        <v/>
      </c>
      <c r="K424" t="str">
        <f t="shared" ca="1" si="72"/>
        <v/>
      </c>
      <c r="L424" t="str">
        <f t="shared" ca="1" si="72"/>
        <v/>
      </c>
      <c r="M424" t="str">
        <f t="shared" ca="1" si="72"/>
        <v/>
      </c>
      <c r="N424">
        <f t="shared" ca="1" si="72"/>
        <v>0</v>
      </c>
      <c r="O424" t="str">
        <f t="shared" ca="1" si="72"/>
        <v/>
      </c>
      <c r="P424" t="str">
        <f t="shared" ca="1" si="72"/>
        <v/>
      </c>
      <c r="Q424" t="str">
        <f t="shared" ca="1" si="72"/>
        <v/>
      </c>
      <c r="R424" t="str">
        <f t="shared" ca="1" si="72"/>
        <v/>
      </c>
      <c r="S424" t="str">
        <f t="shared" ca="1" si="72"/>
        <v/>
      </c>
      <c r="T424" t="str">
        <f t="shared" ca="1" si="72"/>
        <v/>
      </c>
      <c r="U424" t="str">
        <f t="shared" ca="1" si="72"/>
        <v/>
      </c>
      <c r="V424" t="str">
        <f t="shared" ca="1" si="72"/>
        <v/>
      </c>
      <c r="W424" t="e">
        <f t="shared" ca="1" si="74"/>
        <v>#DIV/0!</v>
      </c>
    </row>
  </sheetData>
  <sheetProtection formatCells="0" formatColumns="0" formatRows="0" insertColumns="0" insertRows="0" insertHyperlinks="0" deleteColumns="0" deleteRows="0" sort="0" autoFilter="0" pivotTables="0"/>
  <autoFilter ref="A1:W418" xr:uid="{00000000-0001-0000-2000-000000000000}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BB1E"/>
    <pageSetUpPr fitToPage="1"/>
  </sheetPr>
  <dimension ref="A2:M75"/>
  <sheetViews>
    <sheetView zoomScaleNormal="100" workbookViewId="0">
      <selection activeCell="H16" sqref="H16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style="12" customWidth="1"/>
    <col min="4" max="4" width="55.5546875" style="12" customWidth="1"/>
    <col min="5" max="5" width="3.21875" customWidth="1" collapsed="1"/>
    <col min="6" max="6" width="13.21875" style="276" customWidth="1"/>
    <col min="7" max="7" width="3.21875" customWidth="1"/>
    <col min="8" max="8" width="11.21875" style="34" customWidth="1"/>
    <col min="9" max="9" width="11.21875" customWidth="1"/>
    <col min="10" max="11" width="14.21875" customWidth="1"/>
    <col min="12" max="12" width="11.21875" customWidth="1"/>
    <col min="13" max="13" width="15.21875" customWidth="1"/>
  </cols>
  <sheetData>
    <row r="2" spans="1:13" ht="25.8">
      <c r="C2" s="192" t="s">
        <v>29</v>
      </c>
      <c r="D2" s="192"/>
    </row>
    <row r="3" spans="1:13">
      <c r="C3" s="193" t="s">
        <v>1</v>
      </c>
      <c r="D3" s="193"/>
    </row>
    <row r="4" spans="1:13">
      <c r="B4" s="54"/>
      <c r="C4" s="205"/>
      <c r="D4" s="194"/>
      <c r="F4" s="277" t="s">
        <v>30</v>
      </c>
    </row>
    <row r="5" spans="1:13">
      <c r="B5" s="25"/>
      <c r="D5" s="195"/>
    </row>
    <row r="6" spans="1:13">
      <c r="B6" s="25"/>
      <c r="C6" s="195"/>
      <c r="D6" s="195"/>
    </row>
    <row r="7" spans="1:13" ht="15.6">
      <c r="B7" s="26" t="s">
        <v>2</v>
      </c>
      <c r="C7" s="206" t="s">
        <v>3</v>
      </c>
      <c r="D7" s="196"/>
      <c r="E7" s="11"/>
    </row>
    <row r="8" spans="1:13" ht="15.6">
      <c r="B8" s="26"/>
      <c r="C8" s="196"/>
      <c r="D8" s="196"/>
      <c r="E8" s="11"/>
    </row>
    <row r="9" spans="1:13" ht="18">
      <c r="B9" s="72" t="s">
        <v>31</v>
      </c>
      <c r="C9" s="197"/>
      <c r="D9" s="197"/>
      <c r="E9" s="11"/>
      <c r="F9" s="278"/>
      <c r="G9" s="10"/>
    </row>
    <row r="10" spans="1:13" s="11" customFormat="1">
      <c r="B10" s="129" t="s">
        <v>32</v>
      </c>
      <c r="C10" s="14" t="s">
        <v>33</v>
      </c>
      <c r="D10" s="198" t="s">
        <v>34</v>
      </c>
      <c r="E10" s="65"/>
      <c r="F10" s="280" t="s">
        <v>35</v>
      </c>
      <c r="G10" s="43"/>
      <c r="H10" s="73" t="s">
        <v>36</v>
      </c>
      <c r="I10" s="39" t="s">
        <v>37</v>
      </c>
      <c r="J10" s="39" t="s">
        <v>38</v>
      </c>
      <c r="K10" s="39" t="s">
        <v>39</v>
      </c>
      <c r="L10" s="56" t="s">
        <v>40</v>
      </c>
      <c r="M10" s="157" t="s">
        <v>41</v>
      </c>
    </row>
    <row r="11" spans="1:13" s="118" customFormat="1">
      <c r="B11" s="144" t="s">
        <v>42</v>
      </c>
      <c r="C11" s="143" t="s">
        <v>43</v>
      </c>
      <c r="D11" s="143" t="s">
        <v>44</v>
      </c>
      <c r="E11" s="119"/>
      <c r="F11" s="281">
        <v>28900</v>
      </c>
      <c r="G11" s="119"/>
      <c r="H11" s="147">
        <v>12000</v>
      </c>
      <c r="I11" s="140" t="s">
        <v>45</v>
      </c>
      <c r="J11" s="140" t="s">
        <v>46</v>
      </c>
      <c r="K11" s="140" t="s">
        <v>47</v>
      </c>
      <c r="L11" s="121" t="s">
        <v>48</v>
      </c>
      <c r="M11" s="121" t="s">
        <v>49</v>
      </c>
    </row>
    <row r="12" spans="1:13" s="118" customFormat="1">
      <c r="B12" s="144" t="s">
        <v>50</v>
      </c>
      <c r="C12" s="143" t="s">
        <v>51</v>
      </c>
      <c r="D12" s="143" t="s">
        <v>44</v>
      </c>
      <c r="E12" s="215"/>
      <c r="F12" s="281">
        <v>33200</v>
      </c>
      <c r="G12" s="215"/>
      <c r="H12" s="147">
        <v>12000</v>
      </c>
      <c r="I12" s="140" t="s">
        <v>52</v>
      </c>
      <c r="J12" s="140" t="s">
        <v>46</v>
      </c>
      <c r="K12" s="140" t="s">
        <v>47</v>
      </c>
      <c r="L12" s="121" t="s">
        <v>48</v>
      </c>
      <c r="M12" s="121" t="s">
        <v>49</v>
      </c>
    </row>
    <row r="13" spans="1:13">
      <c r="A13" s="11"/>
      <c r="B13" s="7"/>
      <c r="C13" s="207"/>
      <c r="D13" s="208"/>
      <c r="E13" s="11"/>
      <c r="F13" s="282"/>
      <c r="G13" s="10"/>
    </row>
    <row r="14" spans="1:13" ht="18">
      <c r="A14" s="11"/>
      <c r="B14" s="72" t="s">
        <v>53</v>
      </c>
      <c r="C14" s="197"/>
      <c r="D14" s="197"/>
      <c r="E14" s="11"/>
      <c r="F14" s="283"/>
      <c r="G14" s="82"/>
    </row>
    <row r="15" spans="1:13" s="11" customFormat="1">
      <c r="B15" s="91" t="s">
        <v>54</v>
      </c>
      <c r="C15" s="209" t="s">
        <v>33</v>
      </c>
      <c r="D15" s="210" t="s">
        <v>34</v>
      </c>
      <c r="E15" s="65"/>
      <c r="F15" s="279" t="s">
        <v>35</v>
      </c>
      <c r="G15" s="47"/>
      <c r="H15" s="98"/>
      <c r="I15" s="7"/>
      <c r="J15" s="7"/>
      <c r="K15" s="7"/>
      <c r="L15" s="56" t="s">
        <v>40</v>
      </c>
      <c r="M15" s="157" t="s">
        <v>41</v>
      </c>
    </row>
    <row r="16" spans="1:13" s="120" customFormat="1" ht="28.8">
      <c r="B16" s="123" t="s">
        <v>55</v>
      </c>
      <c r="C16" s="216" t="s">
        <v>56</v>
      </c>
      <c r="D16" s="143" t="s">
        <v>57</v>
      </c>
      <c r="E16" s="126"/>
      <c r="F16" s="281">
        <v>8170</v>
      </c>
      <c r="G16" s="217"/>
      <c r="L16" s="121" t="s">
        <v>58</v>
      </c>
      <c r="M16" s="121" t="s">
        <v>49</v>
      </c>
    </row>
    <row r="17" spans="2:13" s="120" customFormat="1" ht="28.8">
      <c r="B17" s="123" t="s">
        <v>59</v>
      </c>
      <c r="C17" s="216" t="s">
        <v>60</v>
      </c>
      <c r="D17" s="143" t="s">
        <v>61</v>
      </c>
      <c r="E17" s="191"/>
      <c r="F17" s="281">
        <v>7350</v>
      </c>
      <c r="G17" s="119"/>
      <c r="L17" s="121" t="s">
        <v>58</v>
      </c>
      <c r="M17" s="121" t="s">
        <v>49</v>
      </c>
    </row>
    <row r="18" spans="2:13" s="120" customFormat="1" ht="28.8">
      <c r="B18" s="123" t="s">
        <v>62</v>
      </c>
      <c r="C18" s="216" t="s">
        <v>63</v>
      </c>
      <c r="D18" s="143" t="s">
        <v>64</v>
      </c>
      <c r="E18" s="191"/>
      <c r="F18" s="281">
        <v>3720</v>
      </c>
      <c r="G18" s="119"/>
      <c r="L18" s="121" t="s">
        <v>65</v>
      </c>
      <c r="M18" s="121" t="s">
        <v>49</v>
      </c>
    </row>
    <row r="19" spans="2:13" s="120" customFormat="1">
      <c r="B19" s="123" t="s">
        <v>66</v>
      </c>
      <c r="C19" s="216" t="s">
        <v>67</v>
      </c>
      <c r="D19" s="143" t="s">
        <v>68</v>
      </c>
      <c r="E19" s="191"/>
      <c r="F19" s="281">
        <v>5570</v>
      </c>
      <c r="G19" s="119"/>
      <c r="L19" s="121" t="s">
        <v>65</v>
      </c>
      <c r="M19" s="121" t="s">
        <v>49</v>
      </c>
    </row>
    <row r="20" spans="2:13" s="120" customFormat="1">
      <c r="B20" s="123" t="s">
        <v>69</v>
      </c>
      <c r="C20" s="216" t="s">
        <v>70</v>
      </c>
      <c r="D20" s="143" t="s">
        <v>71</v>
      </c>
      <c r="E20" s="191"/>
      <c r="F20" s="281">
        <v>5570</v>
      </c>
      <c r="G20" s="119"/>
      <c r="L20" s="121" t="s">
        <v>65</v>
      </c>
      <c r="M20" s="121" t="s">
        <v>49</v>
      </c>
    </row>
    <row r="21" spans="2:13" s="120" customFormat="1" ht="28.8">
      <c r="B21" s="155" t="s">
        <v>72</v>
      </c>
      <c r="C21" s="216" t="s">
        <v>73</v>
      </c>
      <c r="D21" s="143" t="s">
        <v>74</v>
      </c>
      <c r="E21" s="218"/>
      <c r="F21" s="281">
        <v>19600</v>
      </c>
      <c r="G21" s="215"/>
      <c r="L21" s="121" t="s">
        <v>58</v>
      </c>
      <c r="M21" s="121" t="s">
        <v>49</v>
      </c>
    </row>
    <row r="22" spans="2:13" s="120" customFormat="1">
      <c r="B22" s="123"/>
      <c r="C22" s="216"/>
      <c r="D22" s="143"/>
      <c r="E22" s="191"/>
      <c r="F22" s="285"/>
      <c r="G22" s="219"/>
      <c r="L22" s="144"/>
      <c r="M22" s="121"/>
    </row>
    <row r="23" spans="2:13" s="120" customFormat="1">
      <c r="B23" s="155" t="s">
        <v>75</v>
      </c>
      <c r="C23" s="216" t="s">
        <v>76</v>
      </c>
      <c r="D23" s="143" t="s">
        <v>77</v>
      </c>
      <c r="E23" s="218"/>
      <c r="F23" s="281">
        <v>6060</v>
      </c>
      <c r="G23" s="215"/>
      <c r="H23" s="125"/>
      <c r="I23" s="220"/>
      <c r="L23" s="121" t="s">
        <v>58</v>
      </c>
      <c r="M23" s="121" t="s">
        <v>49</v>
      </c>
    </row>
    <row r="24" spans="2:13" s="120" customFormat="1">
      <c r="B24" s="123"/>
      <c r="C24" s="216"/>
      <c r="D24" s="143"/>
      <c r="E24" s="191"/>
      <c r="F24" s="285"/>
      <c r="G24" s="219"/>
      <c r="L24" s="144"/>
      <c r="M24" s="121"/>
    </row>
    <row r="25" spans="2:13" s="120" customFormat="1">
      <c r="B25" s="123" t="s">
        <v>78</v>
      </c>
      <c r="C25" s="216" t="s">
        <v>79</v>
      </c>
      <c r="D25" s="143" t="s">
        <v>80</v>
      </c>
      <c r="E25" s="191"/>
      <c r="F25" s="281">
        <v>24264.999999999996</v>
      </c>
      <c r="G25" s="119"/>
      <c r="H25" s="221"/>
      <c r="L25" s="121" t="s">
        <v>65</v>
      </c>
      <c r="M25" s="121" t="s">
        <v>49</v>
      </c>
    </row>
    <row r="26" spans="2:13" s="120" customFormat="1">
      <c r="B26" s="140" t="s">
        <v>81</v>
      </c>
      <c r="C26" s="211" t="s">
        <v>82</v>
      </c>
      <c r="D26" s="222" t="s">
        <v>83</v>
      </c>
      <c r="E26" s="119"/>
      <c r="F26" s="281">
        <v>25299.999999999996</v>
      </c>
      <c r="G26" s="191"/>
      <c r="L26" s="121" t="s">
        <v>65</v>
      </c>
      <c r="M26" s="121" t="s">
        <v>49</v>
      </c>
    </row>
    <row r="27" spans="2:13" s="118" customFormat="1" ht="28.8">
      <c r="B27" s="123" t="s">
        <v>84</v>
      </c>
      <c r="C27" s="132" t="s">
        <v>85</v>
      </c>
      <c r="D27" s="131" t="s">
        <v>86</v>
      </c>
      <c r="E27" s="191"/>
      <c r="F27" s="281">
        <v>25644.999999999996</v>
      </c>
      <c r="G27" s="191"/>
      <c r="H27" s="221"/>
      <c r="I27" s="120"/>
      <c r="J27" s="164"/>
      <c r="K27" s="164"/>
      <c r="L27" s="121" t="s">
        <v>65</v>
      </c>
      <c r="M27" s="121" t="s">
        <v>49</v>
      </c>
    </row>
    <row r="28" spans="2:13" s="120" customFormat="1">
      <c r="B28" s="123"/>
      <c r="C28" s="216"/>
      <c r="D28" s="172"/>
      <c r="E28" s="191"/>
      <c r="F28" s="285"/>
      <c r="G28" s="219"/>
      <c r="L28" s="144"/>
      <c r="M28" s="121" t="s">
        <v>49</v>
      </c>
    </row>
    <row r="29" spans="2:13" s="120" customFormat="1">
      <c r="B29" s="122" t="s">
        <v>87</v>
      </c>
      <c r="C29" s="216" t="s">
        <v>88</v>
      </c>
      <c r="D29" s="172" t="s">
        <v>89</v>
      </c>
      <c r="E29" s="191"/>
      <c r="F29" s="281">
        <v>5630</v>
      </c>
      <c r="G29" s="191"/>
      <c r="L29" s="121" t="s">
        <v>58</v>
      </c>
      <c r="M29" s="121" t="s">
        <v>90</v>
      </c>
    </row>
    <row r="30" spans="2:13" s="120" customFormat="1" ht="28.8">
      <c r="B30" s="140" t="s">
        <v>91</v>
      </c>
      <c r="C30" s="211" t="s">
        <v>92</v>
      </c>
      <c r="D30" s="131" t="s">
        <v>93</v>
      </c>
      <c r="E30" s="191"/>
      <c r="F30" s="281">
        <v>9430</v>
      </c>
      <c r="G30" s="191"/>
      <c r="L30" s="121" t="s">
        <v>58</v>
      </c>
      <c r="M30" s="121" t="s">
        <v>49</v>
      </c>
    </row>
    <row r="31" spans="2:13">
      <c r="F31" s="286"/>
    </row>
    <row r="32" spans="2:13" s="11" customFormat="1">
      <c r="B32" s="56" t="s">
        <v>94</v>
      </c>
      <c r="C32" s="209"/>
      <c r="D32" s="210"/>
      <c r="E32" s="65"/>
      <c r="F32" s="279" t="s">
        <v>35</v>
      </c>
      <c r="G32" s="47"/>
      <c r="H32" s="98"/>
      <c r="I32" s="7"/>
      <c r="J32" s="7"/>
      <c r="K32" s="7"/>
      <c r="L32" s="56" t="s">
        <v>40</v>
      </c>
      <c r="M32" s="157" t="s">
        <v>41</v>
      </c>
    </row>
    <row r="33" spans="2:13" s="118" customFormat="1">
      <c r="B33" s="140" t="s">
        <v>95</v>
      </c>
      <c r="C33" s="87" t="s">
        <v>96</v>
      </c>
      <c r="D33" s="135" t="s">
        <v>97</v>
      </c>
      <c r="E33" s="191"/>
      <c r="F33" s="281">
        <v>33800</v>
      </c>
      <c r="G33" s="191"/>
      <c r="H33" s="120"/>
      <c r="I33" s="120"/>
      <c r="J33" s="164"/>
      <c r="K33" s="164"/>
      <c r="L33" s="121" t="s">
        <v>48</v>
      </c>
      <c r="M33" s="121" t="s">
        <v>49</v>
      </c>
    </row>
    <row r="34" spans="2:13" s="118" customFormat="1">
      <c r="B34" s="144" t="s">
        <v>98</v>
      </c>
      <c r="C34" s="143" t="s">
        <v>99</v>
      </c>
      <c r="D34" s="143" t="s">
        <v>100</v>
      </c>
      <c r="E34" s="218"/>
      <c r="F34" s="281">
        <v>38000</v>
      </c>
      <c r="G34" s="218"/>
      <c r="H34" s="120"/>
      <c r="I34" s="120"/>
      <c r="J34" s="164"/>
      <c r="K34" s="164"/>
      <c r="L34" s="121" t="s">
        <v>101</v>
      </c>
      <c r="M34" s="121" t="s">
        <v>49</v>
      </c>
    </row>
    <row r="35" spans="2:13" s="118" customFormat="1" ht="28.8">
      <c r="B35" s="140" t="s">
        <v>102</v>
      </c>
      <c r="C35" s="87" t="s">
        <v>103</v>
      </c>
      <c r="D35" s="135" t="s">
        <v>104</v>
      </c>
      <c r="E35" s="191"/>
      <c r="F35" s="281">
        <v>20400</v>
      </c>
      <c r="G35" s="191"/>
      <c r="H35" s="120"/>
      <c r="I35" s="120"/>
      <c r="J35" s="164"/>
      <c r="K35" s="164"/>
      <c r="L35" s="121" t="s">
        <v>105</v>
      </c>
      <c r="M35" s="121" t="s">
        <v>49</v>
      </c>
    </row>
    <row r="36" spans="2:13">
      <c r="F36" s="286"/>
    </row>
    <row r="37" spans="2:13" s="11" customFormat="1" ht="18">
      <c r="B37" s="72" t="s">
        <v>106</v>
      </c>
      <c r="C37" s="197"/>
      <c r="D37" s="197"/>
      <c r="E37" s="10"/>
      <c r="F37" s="286"/>
      <c r="G37"/>
      <c r="H37" s="34"/>
      <c r="I37"/>
      <c r="J37" s="10"/>
      <c r="K37" s="10"/>
      <c r="L37" s="10"/>
      <c r="M37" s="10"/>
    </row>
    <row r="38" spans="2:13" s="11" customFormat="1">
      <c r="B38" s="129" t="s">
        <v>32</v>
      </c>
      <c r="C38" s="14" t="s">
        <v>33</v>
      </c>
      <c r="D38" s="198" t="s">
        <v>34</v>
      </c>
      <c r="E38" s="65"/>
      <c r="F38" s="279" t="s">
        <v>35</v>
      </c>
      <c r="G38" s="100"/>
      <c r="H38" s="98"/>
      <c r="I38" s="7"/>
      <c r="J38" s="10"/>
      <c r="K38" s="10"/>
      <c r="L38" s="56" t="s">
        <v>40</v>
      </c>
      <c r="M38" s="157" t="s">
        <v>41</v>
      </c>
    </row>
    <row r="39" spans="2:13" s="118" customFormat="1">
      <c r="B39" s="140" t="s">
        <v>107</v>
      </c>
      <c r="C39" s="87" t="s">
        <v>108</v>
      </c>
      <c r="D39" s="135"/>
      <c r="E39" s="191"/>
      <c r="F39" s="281">
        <v>2790</v>
      </c>
      <c r="G39" s="191"/>
      <c r="H39" s="120"/>
      <c r="I39" s="120"/>
      <c r="J39" s="164"/>
      <c r="K39" s="164"/>
      <c r="L39" s="121" t="s">
        <v>48</v>
      </c>
      <c r="M39" s="121" t="s">
        <v>49</v>
      </c>
    </row>
    <row r="40" spans="2:13" s="118" customFormat="1">
      <c r="B40" s="140" t="s">
        <v>109</v>
      </c>
      <c r="C40" s="132" t="s">
        <v>110</v>
      </c>
      <c r="D40" s="135" t="s">
        <v>111</v>
      </c>
      <c r="E40" s="191"/>
      <c r="F40" s="281">
        <v>2300</v>
      </c>
      <c r="G40" s="191"/>
      <c r="H40" s="120"/>
      <c r="I40" s="120"/>
      <c r="J40" s="164"/>
      <c r="K40" s="164"/>
      <c r="L40" s="121" t="s">
        <v>48</v>
      </c>
      <c r="M40" s="121" t="s">
        <v>49</v>
      </c>
    </row>
    <row r="41" spans="2:13" s="118" customFormat="1">
      <c r="B41" s="140" t="s">
        <v>112</v>
      </c>
      <c r="C41" s="132" t="s">
        <v>113</v>
      </c>
      <c r="D41" s="135"/>
      <c r="E41" s="191"/>
      <c r="F41" s="281">
        <v>830</v>
      </c>
      <c r="G41" s="191"/>
      <c r="H41" s="120"/>
      <c r="I41" s="120"/>
      <c r="J41" s="164"/>
      <c r="K41" s="164"/>
      <c r="L41" s="121" t="s">
        <v>114</v>
      </c>
      <c r="M41" s="121" t="s">
        <v>49</v>
      </c>
    </row>
    <row r="42" spans="2:13" s="120" customFormat="1" ht="28.8">
      <c r="B42" s="123" t="s">
        <v>115</v>
      </c>
      <c r="C42" s="216" t="s">
        <v>116</v>
      </c>
      <c r="D42" s="190" t="s">
        <v>117</v>
      </c>
      <c r="E42" s="191"/>
      <c r="F42" s="281">
        <v>1170</v>
      </c>
      <c r="G42" s="119"/>
      <c r="L42" s="121" t="s">
        <v>48</v>
      </c>
      <c r="M42" s="121" t="s">
        <v>49</v>
      </c>
    </row>
    <row r="43" spans="2:13" s="120" customFormat="1">
      <c r="B43" s="123" t="s">
        <v>118</v>
      </c>
      <c r="C43" s="132" t="s">
        <v>119</v>
      </c>
      <c r="D43" s="132" t="s">
        <v>120</v>
      </c>
      <c r="E43" s="191"/>
      <c r="F43" s="281">
        <v>500</v>
      </c>
      <c r="G43" s="119"/>
      <c r="L43" s="121" t="s">
        <v>48</v>
      </c>
      <c r="M43" s="121" t="s">
        <v>49</v>
      </c>
    </row>
    <row r="44" spans="2:13" s="120" customFormat="1" ht="28.8">
      <c r="B44" s="122" t="s">
        <v>121</v>
      </c>
      <c r="C44" s="212" t="s">
        <v>122</v>
      </c>
      <c r="D44" s="166" t="s">
        <v>123</v>
      </c>
      <c r="E44" s="218"/>
      <c r="F44" s="281">
        <v>80</v>
      </c>
      <c r="G44" s="215"/>
      <c r="L44" s="121" t="s">
        <v>48</v>
      </c>
      <c r="M44" s="121" t="s">
        <v>49</v>
      </c>
    </row>
    <row r="45" spans="2:13" s="120" customFormat="1">
      <c r="B45" s="122" t="s">
        <v>124</v>
      </c>
      <c r="C45" s="212" t="s">
        <v>125</v>
      </c>
      <c r="D45" s="166" t="s">
        <v>126</v>
      </c>
      <c r="E45" s="218"/>
      <c r="F45" s="281">
        <v>60</v>
      </c>
      <c r="G45" s="215"/>
      <c r="L45" s="121" t="s">
        <v>65</v>
      </c>
      <c r="M45" s="121" t="s">
        <v>49</v>
      </c>
    </row>
    <row r="46" spans="2:13" s="120" customFormat="1" ht="28.8">
      <c r="B46" s="122" t="s">
        <v>127</v>
      </c>
      <c r="C46" s="212" t="s">
        <v>128</v>
      </c>
      <c r="D46" s="166" t="s">
        <v>129</v>
      </c>
      <c r="E46" s="218"/>
      <c r="F46" s="281">
        <v>150</v>
      </c>
      <c r="G46" s="215"/>
      <c r="L46" s="121" t="s">
        <v>130</v>
      </c>
      <c r="M46" s="121" t="s">
        <v>49</v>
      </c>
    </row>
    <row r="47" spans="2:13" s="11" customFormat="1">
      <c r="B47" s="10"/>
      <c r="C47" s="213"/>
      <c r="D47" s="213"/>
      <c r="E47" s="10"/>
      <c r="F47" s="286"/>
      <c r="G47"/>
      <c r="H47" s="34"/>
      <c r="I47"/>
      <c r="J47" s="10"/>
      <c r="K47" s="10"/>
      <c r="L47" s="10"/>
      <c r="M47" s="10"/>
    </row>
    <row r="48" spans="2:13" s="11" customFormat="1" ht="18">
      <c r="B48" s="72" t="s">
        <v>131</v>
      </c>
      <c r="C48" s="197"/>
      <c r="D48" s="197"/>
      <c r="F48" s="283"/>
      <c r="G48"/>
      <c r="H48"/>
      <c r="I48"/>
      <c r="J48"/>
      <c r="K48"/>
      <c r="L48"/>
      <c r="M48"/>
    </row>
    <row r="49" spans="2:13" s="11" customFormat="1">
      <c r="B49" s="129" t="s">
        <v>32</v>
      </c>
      <c r="C49" s="209" t="s">
        <v>33</v>
      </c>
      <c r="D49" s="210" t="s">
        <v>34</v>
      </c>
      <c r="E49" s="65"/>
      <c r="F49" s="279" t="s">
        <v>35</v>
      </c>
      <c r="G49" s="55"/>
      <c r="L49" s="7"/>
      <c r="M49" s="7"/>
    </row>
    <row r="50" spans="2:13" s="118" customFormat="1">
      <c r="B50" s="137">
        <v>13149</v>
      </c>
      <c r="C50" s="132" t="s">
        <v>132</v>
      </c>
      <c r="D50" s="132" t="s">
        <v>133</v>
      </c>
      <c r="E50" s="126"/>
      <c r="F50" s="281">
        <v>790</v>
      </c>
      <c r="G50" s="217"/>
      <c r="H50" s="120"/>
      <c r="I50" s="120"/>
      <c r="J50" s="120"/>
      <c r="K50" s="120"/>
      <c r="L50" s="121" t="s">
        <v>48</v>
      </c>
      <c r="M50" s="121" t="s">
        <v>49</v>
      </c>
    </row>
    <row r="51" spans="2:13" s="118" customFormat="1">
      <c r="B51" s="137">
        <v>13051</v>
      </c>
      <c r="C51" s="132" t="s">
        <v>134</v>
      </c>
      <c r="D51" s="132" t="s">
        <v>135</v>
      </c>
      <c r="E51" s="191"/>
      <c r="F51" s="281">
        <v>1570</v>
      </c>
      <c r="G51" s="119"/>
      <c r="H51" s="120"/>
      <c r="I51" s="120"/>
      <c r="J51" s="120"/>
      <c r="K51" s="120"/>
      <c r="L51" s="121" t="s">
        <v>48</v>
      </c>
      <c r="M51" s="121" t="s">
        <v>49</v>
      </c>
    </row>
    <row r="52" spans="2:13" s="118" customFormat="1">
      <c r="B52" s="137">
        <v>13150</v>
      </c>
      <c r="C52" s="132" t="s">
        <v>136</v>
      </c>
      <c r="D52" s="132" t="s">
        <v>133</v>
      </c>
      <c r="E52" s="191"/>
      <c r="F52" s="281">
        <v>1180</v>
      </c>
      <c r="G52" s="119"/>
      <c r="H52" s="120"/>
      <c r="I52" s="120"/>
      <c r="J52" s="120"/>
      <c r="K52" s="120"/>
      <c r="L52" s="121" t="s">
        <v>48</v>
      </c>
      <c r="M52" s="121" t="s">
        <v>49</v>
      </c>
    </row>
    <row r="53" spans="2:13" s="118" customFormat="1">
      <c r="B53" s="137">
        <v>13052</v>
      </c>
      <c r="C53" s="132" t="s">
        <v>137</v>
      </c>
      <c r="D53" s="132" t="s">
        <v>135</v>
      </c>
      <c r="E53" s="191"/>
      <c r="F53" s="281">
        <v>2350</v>
      </c>
      <c r="G53" s="119"/>
      <c r="H53" s="120"/>
      <c r="I53" s="120"/>
      <c r="J53" s="120"/>
      <c r="K53" s="120"/>
      <c r="L53" s="121" t="s">
        <v>48</v>
      </c>
      <c r="M53" s="121" t="s">
        <v>49</v>
      </c>
    </row>
    <row r="54" spans="2:13" s="118" customFormat="1">
      <c r="B54" s="137">
        <v>13151</v>
      </c>
      <c r="C54" s="132" t="s">
        <v>138</v>
      </c>
      <c r="D54" s="132" t="s">
        <v>133</v>
      </c>
      <c r="E54" s="191"/>
      <c r="F54" s="281">
        <v>1180</v>
      </c>
      <c r="G54" s="119"/>
      <c r="H54" s="120"/>
      <c r="I54" s="120"/>
      <c r="J54" s="120"/>
      <c r="K54" s="120"/>
      <c r="L54" s="121" t="s">
        <v>48</v>
      </c>
      <c r="M54" s="121" t="s">
        <v>49</v>
      </c>
    </row>
    <row r="55" spans="2:13" s="118" customFormat="1">
      <c r="B55" s="137">
        <v>13053</v>
      </c>
      <c r="C55" s="132" t="s">
        <v>139</v>
      </c>
      <c r="D55" s="132" t="s">
        <v>135</v>
      </c>
      <c r="E55" s="191"/>
      <c r="F55" s="281">
        <v>2350</v>
      </c>
      <c r="G55" s="119"/>
      <c r="H55" s="120"/>
      <c r="I55" s="120"/>
      <c r="J55" s="120"/>
      <c r="K55" s="120"/>
      <c r="L55" s="121" t="s">
        <v>48</v>
      </c>
      <c r="M55" s="121" t="s">
        <v>49</v>
      </c>
    </row>
    <row r="56" spans="2:13" s="118" customFormat="1">
      <c r="B56" s="137">
        <v>13152</v>
      </c>
      <c r="C56" s="132" t="s">
        <v>140</v>
      </c>
      <c r="D56" s="132" t="s">
        <v>133</v>
      </c>
      <c r="E56" s="191"/>
      <c r="F56" s="281">
        <v>1180</v>
      </c>
      <c r="G56" s="119"/>
      <c r="H56" s="120"/>
      <c r="I56" s="120"/>
      <c r="J56" s="120"/>
      <c r="K56" s="120"/>
      <c r="L56" s="121" t="s">
        <v>48</v>
      </c>
      <c r="M56" s="121" t="s">
        <v>49</v>
      </c>
    </row>
    <row r="57" spans="2:13" s="118" customFormat="1">
      <c r="B57" s="137">
        <v>13054</v>
      </c>
      <c r="C57" s="132" t="s">
        <v>141</v>
      </c>
      <c r="D57" s="132" t="s">
        <v>135</v>
      </c>
      <c r="E57" s="191"/>
      <c r="F57" s="281">
        <v>2350</v>
      </c>
      <c r="G57" s="119"/>
      <c r="H57" s="120"/>
      <c r="I57" s="120"/>
      <c r="J57" s="120"/>
      <c r="K57" s="120"/>
      <c r="L57" s="121" t="s">
        <v>48</v>
      </c>
      <c r="M57" s="121" t="s">
        <v>49</v>
      </c>
    </row>
    <row r="58" spans="2:13" s="118" customFormat="1">
      <c r="B58" s="137">
        <v>13333</v>
      </c>
      <c r="C58" s="132" t="s">
        <v>142</v>
      </c>
      <c r="D58" s="132" t="s">
        <v>133</v>
      </c>
      <c r="E58" s="191"/>
      <c r="F58" s="281">
        <v>1180</v>
      </c>
      <c r="G58" s="119"/>
      <c r="H58" s="120"/>
      <c r="I58" s="120"/>
      <c r="J58" s="120"/>
      <c r="K58" s="120"/>
      <c r="L58" s="121" t="s">
        <v>48</v>
      </c>
      <c r="M58" s="121" t="s">
        <v>49</v>
      </c>
    </row>
    <row r="59" spans="2:13" s="118" customFormat="1">
      <c r="B59" s="137">
        <v>13335</v>
      </c>
      <c r="C59" s="132" t="s">
        <v>143</v>
      </c>
      <c r="D59" s="132" t="s">
        <v>135</v>
      </c>
      <c r="E59" s="191"/>
      <c r="F59" s="281">
        <v>2350</v>
      </c>
      <c r="G59" s="119"/>
      <c r="H59" s="120"/>
      <c r="I59" s="120"/>
      <c r="J59" s="120"/>
      <c r="K59" s="120"/>
      <c r="L59" s="121" t="s">
        <v>48</v>
      </c>
      <c r="M59" s="121" t="s">
        <v>49</v>
      </c>
    </row>
    <row r="60" spans="2:13" s="118" customFormat="1">
      <c r="B60" s="137">
        <v>13334</v>
      </c>
      <c r="C60" s="132" t="s">
        <v>144</v>
      </c>
      <c r="D60" s="132" t="s">
        <v>133</v>
      </c>
      <c r="E60" s="191"/>
      <c r="F60" s="281">
        <v>1180</v>
      </c>
      <c r="G60" s="119"/>
      <c r="H60" s="120"/>
      <c r="I60" s="120"/>
      <c r="J60" s="120"/>
      <c r="K60" s="120"/>
      <c r="L60" s="121" t="s">
        <v>48</v>
      </c>
      <c r="M60" s="121" t="s">
        <v>49</v>
      </c>
    </row>
    <row r="61" spans="2:13" s="118" customFormat="1">
      <c r="B61" s="137">
        <v>13336</v>
      </c>
      <c r="C61" s="132" t="s">
        <v>145</v>
      </c>
      <c r="D61" s="132" t="s">
        <v>135</v>
      </c>
      <c r="E61" s="191"/>
      <c r="F61" s="281">
        <v>2350</v>
      </c>
      <c r="G61" s="119"/>
      <c r="H61" s="120"/>
      <c r="I61" s="120"/>
      <c r="J61" s="120"/>
      <c r="K61" s="120"/>
      <c r="L61" s="121" t="s">
        <v>48</v>
      </c>
      <c r="M61" s="121" t="s">
        <v>49</v>
      </c>
    </row>
    <row r="62" spans="2:13" s="118" customFormat="1">
      <c r="B62" s="137">
        <v>13798</v>
      </c>
      <c r="C62" s="132" t="s">
        <v>146</v>
      </c>
      <c r="D62" s="132" t="s">
        <v>147</v>
      </c>
      <c r="E62" s="191"/>
      <c r="F62" s="281">
        <v>630</v>
      </c>
      <c r="G62" s="215"/>
      <c r="H62" s="120"/>
      <c r="I62" s="120"/>
      <c r="J62" s="120"/>
      <c r="K62" s="120"/>
      <c r="L62" s="121" t="s">
        <v>48</v>
      </c>
      <c r="M62" s="121" t="s">
        <v>49</v>
      </c>
    </row>
    <row r="63" spans="2:13" s="118" customFormat="1">
      <c r="B63" s="137"/>
      <c r="C63" s="132"/>
      <c r="D63" s="132"/>
      <c r="E63" s="191"/>
      <c r="F63" s="285"/>
      <c r="G63" s="156"/>
      <c r="H63" s="120"/>
      <c r="I63" s="120"/>
      <c r="J63" s="120"/>
      <c r="K63" s="120"/>
      <c r="L63" s="120"/>
      <c r="M63" s="120"/>
    </row>
    <row r="64" spans="2:13" s="120" customFormat="1" ht="43.2">
      <c r="B64" s="137">
        <v>13096</v>
      </c>
      <c r="C64" s="131" t="s">
        <v>148</v>
      </c>
      <c r="D64" s="223" t="s">
        <v>149</v>
      </c>
      <c r="E64" s="191"/>
      <c r="F64" s="281">
        <v>680</v>
      </c>
      <c r="G64" s="217"/>
      <c r="L64" s="121" t="s">
        <v>48</v>
      </c>
      <c r="M64" s="121" t="s">
        <v>49</v>
      </c>
    </row>
    <row r="65" spans="2:13" s="118" customFormat="1">
      <c r="B65" s="137">
        <v>13098</v>
      </c>
      <c r="C65" s="132" t="s">
        <v>150</v>
      </c>
      <c r="D65" s="132" t="s">
        <v>151</v>
      </c>
      <c r="E65" s="191"/>
      <c r="F65" s="281">
        <v>3500</v>
      </c>
      <c r="G65" s="215"/>
      <c r="H65" s="120"/>
      <c r="I65" s="120"/>
      <c r="J65" s="120"/>
      <c r="K65" s="120"/>
      <c r="L65" s="121" t="s">
        <v>48</v>
      </c>
      <c r="M65" s="121" t="s">
        <v>49</v>
      </c>
    </row>
    <row r="66" spans="2:13" s="120" customFormat="1" ht="43.2">
      <c r="B66" s="137">
        <v>13327</v>
      </c>
      <c r="C66" s="131" t="s">
        <v>152</v>
      </c>
      <c r="D66" s="135" t="s">
        <v>153</v>
      </c>
      <c r="E66" s="191"/>
      <c r="F66" s="281">
        <v>410</v>
      </c>
      <c r="G66" s="215"/>
      <c r="L66" s="121" t="s">
        <v>48</v>
      </c>
      <c r="M66" s="121" t="s">
        <v>49</v>
      </c>
    </row>
    <row r="67" spans="2:13" s="11" customFormat="1">
      <c r="B67" s="10"/>
      <c r="C67" s="213"/>
      <c r="D67" s="213"/>
      <c r="E67" s="10"/>
      <c r="F67" s="287"/>
      <c r="G67"/>
      <c r="H67" s="34"/>
      <c r="I67"/>
      <c r="J67" s="10"/>
      <c r="K67" s="10"/>
      <c r="L67" s="10"/>
      <c r="M67" s="10"/>
    </row>
    <row r="68" spans="2:13" s="11" customFormat="1">
      <c r="B68" s="10"/>
      <c r="C68" s="213"/>
      <c r="D68" s="213"/>
      <c r="E68" s="10"/>
      <c r="F68" s="287"/>
      <c r="G68"/>
      <c r="H68" s="34"/>
      <c r="I68"/>
      <c r="J68" s="10"/>
      <c r="K68" s="10"/>
      <c r="L68" s="10"/>
      <c r="M68" s="10"/>
    </row>
    <row r="69" spans="2:13" s="11" customFormat="1">
      <c r="B69" s="11" t="s">
        <v>24</v>
      </c>
      <c r="C69" s="204"/>
      <c r="D69" s="204"/>
      <c r="E69" s="10"/>
      <c r="F69" s="287"/>
      <c r="H69" s="37"/>
      <c r="I69" s="10"/>
      <c r="J69" s="10"/>
      <c r="K69" s="10"/>
      <c r="L69" s="10"/>
      <c r="M69" s="10"/>
    </row>
    <row r="70" spans="2:13">
      <c r="B70" s="11" t="s">
        <v>25</v>
      </c>
      <c r="C70" s="204"/>
      <c r="D70" s="204"/>
    </row>
    <row r="71" spans="2:13" s="11" customFormat="1">
      <c r="B71" s="11" t="s">
        <v>26</v>
      </c>
      <c r="C71" s="204"/>
      <c r="D71" s="204"/>
      <c r="E71" s="10"/>
      <c r="F71" s="287"/>
      <c r="H71" s="37"/>
      <c r="I71" s="10"/>
      <c r="J71" s="10"/>
      <c r="K71" s="10"/>
      <c r="L71" s="10"/>
      <c r="M71" s="10"/>
    </row>
    <row r="72" spans="2:13" s="11" customFormat="1">
      <c r="C72" s="204"/>
      <c r="D72" s="204"/>
      <c r="E72" s="10"/>
      <c r="F72" s="287"/>
      <c r="H72" s="37"/>
      <c r="I72" s="10"/>
      <c r="J72" s="10"/>
      <c r="K72" s="10"/>
      <c r="L72" s="10"/>
      <c r="M72" s="10"/>
    </row>
    <row r="73" spans="2:13" s="11" customFormat="1">
      <c r="B73" s="11" t="s">
        <v>27</v>
      </c>
      <c r="C73" s="12"/>
      <c r="D73" s="12"/>
      <c r="E73" s="10"/>
      <c r="F73" s="287"/>
      <c r="H73" s="37"/>
      <c r="I73" s="10"/>
      <c r="J73" s="10"/>
      <c r="K73" s="10"/>
      <c r="L73" s="10"/>
      <c r="M73" s="10"/>
    </row>
    <row r="75" spans="2:13">
      <c r="B75" s="11" t="s">
        <v>28</v>
      </c>
      <c r="C75" s="214"/>
    </row>
  </sheetData>
  <sheetProtection formatCells="0" formatColumns="0" formatRows="0" insertColumns="0" insertRows="0" insertHyperlinks="0" deleteColumns="0" deleteRows="0" sort="0" autoFilter="0" pivotTables="0"/>
  <phoneticPr fontId="77" type="noConversion"/>
  <conditionalFormatting sqref="F11:F12 F16:F21 F23 F29:F30 F33:F35 F39:F46">
    <cfRule type="expression" dxfId="76" priority="7">
      <formula>L11="China"</formula>
    </cfRule>
  </conditionalFormatting>
  <conditionalFormatting sqref="F25:F27">
    <cfRule type="expression" dxfId="75" priority="1">
      <formula>L25="China"</formula>
    </cfRule>
  </conditionalFormatting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1F46-939D-4FC1-80CA-583CEDBAE73F}">
  <sheetPr>
    <tabColor rgb="FFFFC000"/>
    <pageSetUpPr fitToPage="1"/>
  </sheetPr>
  <dimension ref="B1:M63"/>
  <sheetViews>
    <sheetView zoomScaleNormal="100" workbookViewId="0">
      <selection activeCell="I18" sqref="I18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style="12" customWidth="1"/>
    <col min="4" max="4" width="55.5546875" style="12" customWidth="1"/>
    <col min="5" max="5" width="3.21875" customWidth="1" collapsed="1"/>
    <col min="6" max="6" width="13.21875" style="276" customWidth="1"/>
    <col min="7" max="7" width="3.21875" customWidth="1"/>
    <col min="8" max="8" width="11.21875" style="34" customWidth="1"/>
    <col min="9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s="7" customFormat="1">
      <c r="C1" s="224"/>
      <c r="D1" s="224"/>
      <c r="F1" s="288"/>
      <c r="H1" s="96"/>
    </row>
    <row r="2" spans="2:13" ht="25.8">
      <c r="C2" s="192" t="s">
        <v>154</v>
      </c>
      <c r="D2" s="192"/>
    </row>
    <row r="3" spans="2:13">
      <c r="C3" s="193" t="s">
        <v>1</v>
      </c>
      <c r="D3" s="193"/>
    </row>
    <row r="4" spans="2:13">
      <c r="B4" s="54"/>
      <c r="C4" s="205"/>
      <c r="D4" s="194"/>
      <c r="F4" s="277" t="s">
        <v>30</v>
      </c>
    </row>
    <row r="5" spans="2:13">
      <c r="B5" s="25"/>
      <c r="D5" s="195"/>
    </row>
    <row r="6" spans="2:13">
      <c r="B6" s="25"/>
      <c r="C6" s="195"/>
      <c r="D6" s="195"/>
    </row>
    <row r="7" spans="2:13" ht="15.6">
      <c r="B7" s="26" t="s">
        <v>2</v>
      </c>
      <c r="C7" s="206" t="s">
        <v>3</v>
      </c>
      <c r="E7" s="11"/>
    </row>
    <row r="8" spans="2:13" ht="15.6">
      <c r="B8" s="26"/>
      <c r="C8" s="196"/>
      <c r="D8" s="196"/>
      <c r="E8" s="11"/>
    </row>
    <row r="9" spans="2:13" ht="18">
      <c r="B9" s="128" t="s">
        <v>31</v>
      </c>
      <c r="C9" s="225"/>
      <c r="D9" s="201"/>
      <c r="E9" s="11"/>
      <c r="F9" s="278"/>
      <c r="G9" s="10"/>
    </row>
    <row r="10" spans="2:13" s="11" customFormat="1">
      <c r="B10" s="129" t="s">
        <v>32</v>
      </c>
      <c r="C10" s="226" t="s">
        <v>33</v>
      </c>
      <c r="D10" s="199" t="s">
        <v>34</v>
      </c>
      <c r="E10" s="65"/>
      <c r="F10" s="280" t="s">
        <v>35</v>
      </c>
      <c r="G10" s="43"/>
      <c r="H10" s="73" t="s">
        <v>36</v>
      </c>
      <c r="I10" s="39" t="s">
        <v>37</v>
      </c>
      <c r="J10" s="39" t="s">
        <v>38</v>
      </c>
      <c r="K10" s="39" t="s">
        <v>39</v>
      </c>
      <c r="L10" s="157" t="s">
        <v>40</v>
      </c>
      <c r="M10" s="157" t="s">
        <v>41</v>
      </c>
    </row>
    <row r="11" spans="2:13" s="118" customFormat="1">
      <c r="B11" s="122" t="s">
        <v>155</v>
      </c>
      <c r="C11" s="172" t="s">
        <v>156</v>
      </c>
      <c r="D11" s="172" t="s">
        <v>157</v>
      </c>
      <c r="E11" s="217"/>
      <c r="F11" s="281">
        <v>21400</v>
      </c>
      <c r="G11" s="217"/>
      <c r="H11" s="147">
        <v>8000</v>
      </c>
      <c r="I11" s="140" t="s">
        <v>52</v>
      </c>
      <c r="J11" s="140" t="s">
        <v>46</v>
      </c>
      <c r="K11" s="140" t="s">
        <v>47</v>
      </c>
      <c r="L11" s="121" t="s">
        <v>65</v>
      </c>
      <c r="M11" s="121" t="s">
        <v>49</v>
      </c>
    </row>
    <row r="12" spans="2:13" s="118" customFormat="1">
      <c r="B12" s="122" t="s">
        <v>158</v>
      </c>
      <c r="C12" s="172" t="s">
        <v>159</v>
      </c>
      <c r="D12" s="172" t="s">
        <v>160</v>
      </c>
      <c r="E12" s="119"/>
      <c r="F12" s="281">
        <v>21400</v>
      </c>
      <c r="G12" s="215"/>
      <c r="H12" s="147">
        <v>8000</v>
      </c>
      <c r="I12" s="140" t="s">
        <v>52</v>
      </c>
      <c r="J12" s="140" t="s">
        <v>46</v>
      </c>
      <c r="K12" s="140" t="s">
        <v>161</v>
      </c>
      <c r="L12" s="121" t="s">
        <v>65</v>
      </c>
      <c r="M12" s="121" t="s">
        <v>49</v>
      </c>
    </row>
    <row r="13" spans="2:13" s="118" customFormat="1">
      <c r="B13" s="122" t="s">
        <v>162</v>
      </c>
      <c r="C13" s="172" t="s">
        <v>163</v>
      </c>
      <c r="D13" s="172" t="s">
        <v>164</v>
      </c>
      <c r="E13" s="119"/>
      <c r="F13" s="281">
        <v>25600</v>
      </c>
      <c r="G13" s="215"/>
      <c r="H13" s="147">
        <v>10000</v>
      </c>
      <c r="I13" s="140" t="s">
        <v>52</v>
      </c>
      <c r="J13" s="140" t="s">
        <v>46</v>
      </c>
      <c r="K13" s="140" t="s">
        <v>47</v>
      </c>
      <c r="L13" s="121" t="s">
        <v>65</v>
      </c>
      <c r="M13" s="121" t="s">
        <v>49</v>
      </c>
    </row>
    <row r="14" spans="2:13" s="118" customFormat="1">
      <c r="B14" s="122" t="s">
        <v>165</v>
      </c>
      <c r="C14" s="172" t="s">
        <v>166</v>
      </c>
      <c r="D14" s="172" t="s">
        <v>167</v>
      </c>
      <c r="E14" s="119"/>
      <c r="F14" s="281">
        <v>25600</v>
      </c>
      <c r="G14" s="215"/>
      <c r="H14" s="147">
        <v>10000</v>
      </c>
      <c r="I14" s="140" t="s">
        <v>52</v>
      </c>
      <c r="J14" s="140" t="s">
        <v>46</v>
      </c>
      <c r="K14" s="140" t="s">
        <v>161</v>
      </c>
      <c r="L14" s="121" t="s">
        <v>65</v>
      </c>
      <c r="M14" s="121" t="s">
        <v>49</v>
      </c>
    </row>
    <row r="15" spans="2:13" s="118" customFormat="1">
      <c r="B15" s="122" t="s">
        <v>168</v>
      </c>
      <c r="C15" s="172" t="s">
        <v>169</v>
      </c>
      <c r="D15" s="172" t="s">
        <v>170</v>
      </c>
      <c r="E15" s="119"/>
      <c r="F15" s="281">
        <v>34400</v>
      </c>
      <c r="G15" s="215"/>
      <c r="H15" s="147">
        <v>14000</v>
      </c>
      <c r="I15" s="140" t="s">
        <v>52</v>
      </c>
      <c r="J15" s="140" t="s">
        <v>46</v>
      </c>
      <c r="K15" s="140" t="s">
        <v>47</v>
      </c>
      <c r="L15" s="121" t="s">
        <v>65</v>
      </c>
      <c r="M15" s="121" t="s">
        <v>49</v>
      </c>
    </row>
    <row r="16" spans="2:13" s="118" customFormat="1">
      <c r="B16" s="122" t="s">
        <v>171</v>
      </c>
      <c r="C16" s="172" t="s">
        <v>172</v>
      </c>
      <c r="D16" s="172" t="s">
        <v>173</v>
      </c>
      <c r="E16" s="217"/>
      <c r="F16" s="281">
        <v>34400</v>
      </c>
      <c r="G16" s="217"/>
      <c r="H16" s="147">
        <v>14000</v>
      </c>
      <c r="I16" s="140" t="s">
        <v>52</v>
      </c>
      <c r="J16" s="140" t="s">
        <v>46</v>
      </c>
      <c r="K16" s="140" t="s">
        <v>161</v>
      </c>
      <c r="L16" s="121" t="s">
        <v>65</v>
      </c>
      <c r="M16" s="121" t="s">
        <v>49</v>
      </c>
    </row>
    <row r="17" spans="2:13" ht="13.95" customHeight="1">
      <c r="B17" s="7"/>
      <c r="C17" s="208"/>
      <c r="D17" s="208"/>
      <c r="E17" s="11"/>
      <c r="F17" s="282"/>
      <c r="G17" s="10"/>
    </row>
    <row r="18" spans="2:13" s="11" customFormat="1" ht="18">
      <c r="B18" s="128" t="s">
        <v>174</v>
      </c>
      <c r="C18" s="201"/>
      <c r="D18" s="201"/>
      <c r="F18" s="283"/>
      <c r="G18"/>
      <c r="H18"/>
      <c r="I18"/>
      <c r="J18"/>
      <c r="K18"/>
      <c r="L18"/>
      <c r="M18"/>
    </row>
    <row r="19" spans="2:13" s="11" customFormat="1">
      <c r="B19" s="129" t="s">
        <v>32</v>
      </c>
      <c r="C19" s="227" t="s">
        <v>33</v>
      </c>
      <c r="D19" s="228" t="s">
        <v>34</v>
      </c>
      <c r="E19" s="39"/>
      <c r="F19" s="279" t="s">
        <v>35</v>
      </c>
      <c r="G19" s="55"/>
      <c r="L19" s="157" t="s">
        <v>40</v>
      </c>
      <c r="M19" s="157" t="s">
        <v>41</v>
      </c>
    </row>
    <row r="20" spans="2:13" s="120" customFormat="1" ht="28.8">
      <c r="B20" s="123" t="s">
        <v>175</v>
      </c>
      <c r="C20" s="223" t="s">
        <v>176</v>
      </c>
      <c r="D20" s="132" t="s">
        <v>177</v>
      </c>
      <c r="E20" s="191"/>
      <c r="F20" s="281">
        <v>2640</v>
      </c>
      <c r="G20" s="119"/>
      <c r="L20" s="121" t="s">
        <v>178</v>
      </c>
      <c r="M20" s="121" t="s">
        <v>49</v>
      </c>
    </row>
    <row r="21" spans="2:13" s="120" customFormat="1">
      <c r="B21" s="135" t="s">
        <v>179</v>
      </c>
      <c r="C21" s="87" t="s">
        <v>180</v>
      </c>
      <c r="D21" s="87" t="s">
        <v>181</v>
      </c>
      <c r="E21" s="191"/>
      <c r="F21" s="281">
        <v>3690</v>
      </c>
      <c r="G21" s="119"/>
      <c r="L21" s="121" t="s">
        <v>178</v>
      </c>
      <c r="M21" s="121" t="s">
        <v>49</v>
      </c>
    </row>
    <row r="22" spans="2:13" s="120" customFormat="1" ht="43.2">
      <c r="B22" s="135" t="s">
        <v>182</v>
      </c>
      <c r="C22" s="87" t="s">
        <v>183</v>
      </c>
      <c r="D22" s="87" t="s">
        <v>184</v>
      </c>
      <c r="E22" s="191"/>
      <c r="F22" s="281">
        <v>2640</v>
      </c>
      <c r="G22" s="119"/>
      <c r="L22" s="121" t="s">
        <v>178</v>
      </c>
      <c r="M22" s="121" t="s">
        <v>185</v>
      </c>
    </row>
    <row r="23" spans="2:13" s="120" customFormat="1" ht="28.8">
      <c r="B23" s="131" t="s">
        <v>186</v>
      </c>
      <c r="C23" s="132" t="s">
        <v>187</v>
      </c>
      <c r="D23" s="132" t="s">
        <v>188</v>
      </c>
      <c r="E23" s="126"/>
      <c r="F23" s="281">
        <v>690</v>
      </c>
      <c r="G23" s="119"/>
      <c r="L23" s="121" t="s">
        <v>189</v>
      </c>
      <c r="M23" s="121" t="s">
        <v>49</v>
      </c>
    </row>
    <row r="24" spans="2:13" s="120" customFormat="1">
      <c r="B24" s="122" t="s">
        <v>190</v>
      </c>
      <c r="C24" s="172" t="s">
        <v>191</v>
      </c>
      <c r="D24" s="132"/>
      <c r="E24" s="126"/>
      <c r="F24" s="281">
        <v>1800</v>
      </c>
      <c r="G24" s="119"/>
      <c r="L24" s="121" t="s">
        <v>65</v>
      </c>
      <c r="M24" s="121" t="s">
        <v>49</v>
      </c>
    </row>
    <row r="25" spans="2:13">
      <c r="B25" s="7"/>
      <c r="C25" s="208"/>
      <c r="D25" s="208"/>
      <c r="E25" s="11"/>
      <c r="F25" s="282"/>
      <c r="G25" s="10"/>
    </row>
    <row r="26" spans="2:13" ht="18">
      <c r="B26" s="128" t="s">
        <v>53</v>
      </c>
      <c r="C26" s="201"/>
      <c r="D26" s="201"/>
      <c r="E26" s="11"/>
      <c r="F26" s="283"/>
      <c r="G26" s="82"/>
    </row>
    <row r="27" spans="2:13" s="11" customFormat="1">
      <c r="B27" s="129" t="s">
        <v>32</v>
      </c>
      <c r="C27" s="226" t="s">
        <v>33</v>
      </c>
      <c r="D27" s="199" t="s">
        <v>34</v>
      </c>
      <c r="E27" s="39"/>
      <c r="F27" s="279" t="s">
        <v>35</v>
      </c>
      <c r="G27" s="47"/>
      <c r="H27" s="98"/>
      <c r="I27" s="7"/>
      <c r="J27" s="7"/>
      <c r="K27" s="7"/>
      <c r="L27" s="157" t="s">
        <v>40</v>
      </c>
      <c r="M27" s="157" t="s">
        <v>41</v>
      </c>
    </row>
    <row r="28" spans="2:13" s="120" customFormat="1">
      <c r="B28" s="122" t="s">
        <v>192</v>
      </c>
      <c r="C28" s="172" t="s">
        <v>193</v>
      </c>
      <c r="D28" s="166"/>
      <c r="E28" s="191"/>
      <c r="F28" s="281">
        <v>9650</v>
      </c>
      <c r="G28" s="119"/>
      <c r="L28" s="121" t="s">
        <v>130</v>
      </c>
      <c r="M28" s="121" t="s">
        <v>194</v>
      </c>
    </row>
    <row r="29" spans="2:13" s="120" customFormat="1">
      <c r="B29" s="122" t="s">
        <v>195</v>
      </c>
      <c r="C29" s="172" t="s">
        <v>196</v>
      </c>
      <c r="D29" s="166"/>
      <c r="E29" s="191"/>
      <c r="F29" s="281">
        <v>6560</v>
      </c>
      <c r="G29" s="119"/>
      <c r="L29" s="121" t="s">
        <v>130</v>
      </c>
      <c r="M29" s="121" t="s">
        <v>197</v>
      </c>
    </row>
    <row r="30" spans="2:13" s="120" customFormat="1">
      <c r="B30" s="122" t="s">
        <v>198</v>
      </c>
      <c r="C30" s="172" t="s">
        <v>199</v>
      </c>
      <c r="D30" s="166"/>
      <c r="E30" s="126"/>
      <c r="F30" s="284">
        <v>5943</v>
      </c>
      <c r="G30" s="119"/>
      <c r="H30" s="125"/>
      <c r="L30" s="121" t="s">
        <v>200</v>
      </c>
      <c r="M30" s="121" t="s">
        <v>201</v>
      </c>
    </row>
    <row r="31" spans="2:13" s="120" customFormat="1">
      <c r="B31" s="122" t="s">
        <v>202</v>
      </c>
      <c r="C31" s="172" t="s">
        <v>203</v>
      </c>
      <c r="D31" s="166"/>
      <c r="E31" s="191"/>
      <c r="F31" s="284">
        <v>5103</v>
      </c>
      <c r="G31" s="119"/>
      <c r="H31" s="125"/>
      <c r="L31" s="121" t="s">
        <v>130</v>
      </c>
      <c r="M31" s="121" t="s">
        <v>204</v>
      </c>
    </row>
    <row r="32" spans="2:13" s="120" customFormat="1">
      <c r="B32" s="122" t="s">
        <v>205</v>
      </c>
      <c r="C32" s="172" t="s">
        <v>206</v>
      </c>
      <c r="D32" s="166"/>
      <c r="E32" s="191"/>
      <c r="F32" s="284">
        <v>4336.5</v>
      </c>
      <c r="G32" s="119"/>
      <c r="H32" s="125"/>
      <c r="L32" s="121" t="s">
        <v>200</v>
      </c>
      <c r="M32" s="121" t="s">
        <v>207</v>
      </c>
    </row>
    <row r="33" spans="2:13" s="120" customFormat="1">
      <c r="B33" s="122" t="s">
        <v>208</v>
      </c>
      <c r="C33" s="172" t="s">
        <v>209</v>
      </c>
      <c r="D33" s="166"/>
      <c r="E33" s="191"/>
      <c r="F33" s="284">
        <v>2244</v>
      </c>
      <c r="G33" s="119"/>
      <c r="H33" s="125"/>
      <c r="L33" s="121" t="s">
        <v>130</v>
      </c>
      <c r="M33" s="121" t="s">
        <v>90</v>
      </c>
    </row>
    <row r="34" spans="2:13" s="120" customFormat="1">
      <c r="B34" s="122" t="s">
        <v>210</v>
      </c>
      <c r="C34" s="172" t="s">
        <v>211</v>
      </c>
      <c r="D34" s="166"/>
      <c r="E34" s="191"/>
      <c r="F34" s="284">
        <v>3717</v>
      </c>
      <c r="G34" s="119"/>
      <c r="H34" s="125"/>
      <c r="L34" s="121" t="s">
        <v>130</v>
      </c>
      <c r="M34" s="121" t="s">
        <v>212</v>
      </c>
    </row>
    <row r="35" spans="2:13" s="120" customFormat="1">
      <c r="B35" s="122" t="s">
        <v>213</v>
      </c>
      <c r="C35" s="172" t="s">
        <v>214</v>
      </c>
      <c r="D35" s="166"/>
      <c r="E35" s="218"/>
      <c r="F35" s="284">
        <v>5940.0000000000009</v>
      </c>
      <c r="G35" s="119"/>
      <c r="H35" s="125"/>
      <c r="L35" s="121" t="s">
        <v>200</v>
      </c>
      <c r="M35" s="121" t="s">
        <v>185</v>
      </c>
    </row>
    <row r="36" spans="2:13">
      <c r="B36" s="7"/>
      <c r="C36" s="208"/>
      <c r="D36" s="208"/>
      <c r="E36" s="11"/>
      <c r="F36" s="282"/>
      <c r="G36" s="10"/>
    </row>
    <row r="37" spans="2:13" ht="18">
      <c r="B37" s="128" t="s">
        <v>106</v>
      </c>
      <c r="C37" s="201"/>
      <c r="D37" s="201"/>
      <c r="E37" s="11"/>
      <c r="F37" s="283"/>
      <c r="G37" s="82"/>
    </row>
    <row r="38" spans="2:13" s="11" customFormat="1">
      <c r="B38" s="129" t="s">
        <v>32</v>
      </c>
      <c r="C38" s="226" t="s">
        <v>33</v>
      </c>
      <c r="D38" s="199" t="s">
        <v>34</v>
      </c>
      <c r="E38" s="39"/>
      <c r="F38" s="279" t="s">
        <v>35</v>
      </c>
      <c r="G38" s="47"/>
      <c r="H38" s="98"/>
      <c r="I38" s="7"/>
      <c r="J38" s="7"/>
      <c r="K38" s="7"/>
      <c r="L38" s="157" t="s">
        <v>40</v>
      </c>
      <c r="M38" s="157" t="s">
        <v>41</v>
      </c>
    </row>
    <row r="39" spans="2:13" s="120" customFormat="1" ht="43.2">
      <c r="B39" s="122" t="s">
        <v>215</v>
      </c>
      <c r="C39" s="212" t="s">
        <v>216</v>
      </c>
      <c r="D39" s="166" t="s">
        <v>217</v>
      </c>
      <c r="E39" s="126"/>
      <c r="F39" s="281">
        <v>260</v>
      </c>
      <c r="G39" s="119"/>
      <c r="L39" s="121" t="s">
        <v>130</v>
      </c>
      <c r="M39" s="121" t="s">
        <v>49</v>
      </c>
    </row>
    <row r="40" spans="2:13" s="120" customFormat="1">
      <c r="B40" s="122" t="s">
        <v>218</v>
      </c>
      <c r="C40" s="212" t="s">
        <v>219</v>
      </c>
      <c r="D40" s="166" t="s">
        <v>220</v>
      </c>
      <c r="E40" s="126"/>
      <c r="F40" s="281">
        <v>2860</v>
      </c>
      <c r="G40" s="119"/>
      <c r="L40" s="121" t="s">
        <v>221</v>
      </c>
      <c r="M40" s="121" t="s">
        <v>49</v>
      </c>
    </row>
    <row r="41" spans="2:13" s="120" customFormat="1">
      <c r="B41" s="122" t="s">
        <v>222</v>
      </c>
      <c r="C41" s="212" t="s">
        <v>223</v>
      </c>
      <c r="D41" s="166"/>
      <c r="E41" s="126"/>
      <c r="F41" s="281">
        <v>2770</v>
      </c>
      <c r="G41" s="119"/>
      <c r="L41" s="121" t="s">
        <v>65</v>
      </c>
      <c r="M41" s="121" t="s">
        <v>49</v>
      </c>
    </row>
    <row r="42" spans="2:13" s="120" customFormat="1" ht="28.8">
      <c r="B42" s="122" t="s">
        <v>121</v>
      </c>
      <c r="C42" s="212" t="s">
        <v>122</v>
      </c>
      <c r="D42" s="166" t="s">
        <v>123</v>
      </c>
      <c r="E42" s="126"/>
      <c r="F42" s="281">
        <v>80</v>
      </c>
      <c r="G42" s="119"/>
      <c r="L42" s="121" t="s">
        <v>48</v>
      </c>
      <c r="M42" s="121" t="s">
        <v>49</v>
      </c>
    </row>
    <row r="43" spans="2:13" s="120" customFormat="1">
      <c r="B43" s="122" t="s">
        <v>124</v>
      </c>
      <c r="C43" s="212" t="s">
        <v>125</v>
      </c>
      <c r="D43" s="166" t="s">
        <v>126</v>
      </c>
      <c r="E43" s="126"/>
      <c r="F43" s="281">
        <v>60</v>
      </c>
      <c r="G43" s="119"/>
      <c r="L43" s="121" t="s">
        <v>65</v>
      </c>
      <c r="M43" s="121" t="s">
        <v>49</v>
      </c>
    </row>
    <row r="44" spans="2:13" s="120" customFormat="1" ht="28.8">
      <c r="B44" s="122" t="s">
        <v>127</v>
      </c>
      <c r="C44" s="212" t="s">
        <v>128</v>
      </c>
      <c r="D44" s="166" t="s">
        <v>129</v>
      </c>
      <c r="E44" s="126"/>
      <c r="F44" s="281">
        <v>150</v>
      </c>
      <c r="G44" s="119"/>
      <c r="L44" s="121" t="s">
        <v>130</v>
      </c>
      <c r="M44" s="121" t="s">
        <v>49</v>
      </c>
    </row>
    <row r="45" spans="2:13" s="120" customFormat="1">
      <c r="B45" s="122" t="s">
        <v>224</v>
      </c>
      <c r="C45" s="212" t="s">
        <v>225</v>
      </c>
      <c r="D45" s="166"/>
      <c r="E45" s="126"/>
      <c r="F45" s="281">
        <v>150</v>
      </c>
      <c r="G45" s="119"/>
      <c r="L45" s="121" t="s">
        <v>65</v>
      </c>
      <c r="M45" s="121" t="s">
        <v>49</v>
      </c>
    </row>
    <row r="46" spans="2:13" s="120" customFormat="1">
      <c r="B46" s="122" t="s">
        <v>226</v>
      </c>
      <c r="C46" s="212" t="s">
        <v>227</v>
      </c>
      <c r="D46" s="166" t="s">
        <v>228</v>
      </c>
      <c r="E46" s="126"/>
      <c r="F46" s="281">
        <v>790</v>
      </c>
      <c r="G46" s="119"/>
      <c r="L46" s="121" t="s">
        <v>65</v>
      </c>
      <c r="M46" s="121" t="s">
        <v>49</v>
      </c>
    </row>
    <row r="48" spans="2:13" ht="18">
      <c r="B48" s="128" t="s">
        <v>131</v>
      </c>
      <c r="C48" s="225"/>
      <c r="D48" s="201"/>
      <c r="E48" s="11"/>
      <c r="F48" s="283"/>
      <c r="G48" s="10"/>
    </row>
    <row r="49" spans="2:13" s="11" customFormat="1">
      <c r="B49" s="129" t="s">
        <v>32</v>
      </c>
      <c r="C49" s="226" t="s">
        <v>33</v>
      </c>
      <c r="D49" s="199" t="s">
        <v>34</v>
      </c>
      <c r="E49" s="65"/>
      <c r="F49" s="279" t="s">
        <v>35</v>
      </c>
      <c r="G49" s="43"/>
      <c r="H49" s="96"/>
      <c r="I49" s="7"/>
      <c r="J49" s="7"/>
      <c r="K49" s="7"/>
      <c r="L49" s="7"/>
      <c r="M49" s="7"/>
    </row>
    <row r="50" spans="2:13" s="120" customFormat="1">
      <c r="B50" s="137">
        <v>15570</v>
      </c>
      <c r="C50" s="172" t="s">
        <v>229</v>
      </c>
      <c r="D50" s="132" t="s">
        <v>133</v>
      </c>
      <c r="E50" s="191"/>
      <c r="F50" s="281">
        <v>580</v>
      </c>
      <c r="G50" s="119"/>
      <c r="L50" s="121" t="s">
        <v>48</v>
      </c>
      <c r="M50" s="121" t="s">
        <v>49</v>
      </c>
    </row>
    <row r="51" spans="2:13" s="120" customFormat="1">
      <c r="B51" s="137">
        <v>15572</v>
      </c>
      <c r="C51" s="172" t="s">
        <v>230</v>
      </c>
      <c r="D51" s="132" t="s">
        <v>133</v>
      </c>
      <c r="E51" s="191"/>
      <c r="F51" s="281">
        <v>690</v>
      </c>
      <c r="G51" s="119"/>
      <c r="L51" s="121" t="s">
        <v>48</v>
      </c>
      <c r="M51" s="121" t="s">
        <v>49</v>
      </c>
    </row>
    <row r="52" spans="2:13" s="120" customFormat="1">
      <c r="B52" s="137">
        <v>15574</v>
      </c>
      <c r="C52" s="172" t="s">
        <v>231</v>
      </c>
      <c r="D52" s="132" t="s">
        <v>133</v>
      </c>
      <c r="E52" s="191"/>
      <c r="F52" s="281">
        <v>920</v>
      </c>
      <c r="G52" s="119"/>
      <c r="L52" s="121" t="s">
        <v>48</v>
      </c>
      <c r="M52" s="121" t="s">
        <v>49</v>
      </c>
    </row>
    <row r="53" spans="2:13" s="120" customFormat="1">
      <c r="B53" s="137">
        <v>15571</v>
      </c>
      <c r="C53" s="172" t="s">
        <v>232</v>
      </c>
      <c r="D53" s="132" t="s">
        <v>135</v>
      </c>
      <c r="E53" s="191"/>
      <c r="F53" s="281">
        <v>1040</v>
      </c>
      <c r="G53" s="119"/>
      <c r="L53" s="121" t="s">
        <v>48</v>
      </c>
      <c r="M53" s="121" t="s">
        <v>49</v>
      </c>
    </row>
    <row r="54" spans="2:13" s="120" customFormat="1">
      <c r="B54" s="137">
        <v>15573</v>
      </c>
      <c r="C54" s="172" t="s">
        <v>233</v>
      </c>
      <c r="D54" s="132" t="s">
        <v>135</v>
      </c>
      <c r="E54" s="191"/>
      <c r="F54" s="281">
        <v>1250</v>
      </c>
      <c r="G54" s="119"/>
      <c r="L54" s="121" t="s">
        <v>48</v>
      </c>
      <c r="M54" s="121" t="s">
        <v>49</v>
      </c>
    </row>
    <row r="55" spans="2:13" s="120" customFormat="1">
      <c r="B55" s="137">
        <v>15575</v>
      </c>
      <c r="C55" s="172" t="s">
        <v>234</v>
      </c>
      <c r="D55" s="132" t="s">
        <v>135</v>
      </c>
      <c r="E55" s="191"/>
      <c r="F55" s="281">
        <v>1660</v>
      </c>
      <c r="G55" s="119"/>
      <c r="L55" s="121" t="s">
        <v>48</v>
      </c>
      <c r="M55" s="121" t="s">
        <v>49</v>
      </c>
    </row>
    <row r="56" spans="2:13" s="11" customFormat="1">
      <c r="B56" s="80"/>
      <c r="C56" s="229"/>
      <c r="D56" s="230"/>
      <c r="E56" s="74"/>
      <c r="F56" s="276"/>
      <c r="G56" s="6"/>
      <c r="H56" s="6"/>
      <c r="I56" s="6"/>
      <c r="J56" s="6"/>
      <c r="K56" s="6"/>
      <c r="L56" s="10"/>
      <c r="M56" s="10"/>
    </row>
    <row r="57" spans="2:13" s="11" customFormat="1">
      <c r="B57" s="11" t="s">
        <v>24</v>
      </c>
      <c r="C57" s="204"/>
      <c r="D57" s="204"/>
      <c r="E57" s="10"/>
      <c r="F57" s="287"/>
      <c r="G57" s="6"/>
      <c r="H57" s="6"/>
      <c r="I57" s="6"/>
      <c r="J57" s="6"/>
      <c r="K57" s="6"/>
      <c r="L57" s="10"/>
      <c r="M57" s="10"/>
    </row>
    <row r="58" spans="2:13">
      <c r="B58" s="11" t="s">
        <v>25</v>
      </c>
      <c r="C58" s="204"/>
      <c r="D58" s="204"/>
      <c r="F58" s="287"/>
      <c r="H58"/>
      <c r="I58" s="34"/>
    </row>
    <row r="59" spans="2:13" s="11" customFormat="1">
      <c r="B59" s="11" t="s">
        <v>26</v>
      </c>
      <c r="C59" s="204"/>
      <c r="D59" s="204"/>
      <c r="E59" s="10"/>
      <c r="F59" s="287"/>
      <c r="I59" s="37"/>
      <c r="J59" s="10"/>
      <c r="K59" s="10"/>
      <c r="L59" s="10"/>
      <c r="M59" s="10"/>
    </row>
    <row r="60" spans="2:13">
      <c r="B60" s="11"/>
      <c r="C60" s="204"/>
      <c r="D60" s="204"/>
      <c r="F60" s="287"/>
      <c r="H60"/>
      <c r="I60" s="34"/>
    </row>
    <row r="61" spans="2:13">
      <c r="B61" s="11" t="s">
        <v>27</v>
      </c>
      <c r="F61" s="287"/>
      <c r="H61"/>
      <c r="I61" s="34"/>
    </row>
    <row r="63" spans="2:13">
      <c r="B63" s="11" t="s">
        <v>28</v>
      </c>
      <c r="C63" s="214"/>
    </row>
  </sheetData>
  <sheetProtection formatCells="0" formatColumns="0" formatRows="0" insertColumns="0" insertRows="0" insertHyperlinks="0" deleteColumns="0" deleteRows="0" sort="0" autoFilter="0" pivotTables="0"/>
  <phoneticPr fontId="77" type="noConversion"/>
  <conditionalFormatting sqref="E56">
    <cfRule type="iconSet" priority="187">
      <iconSet iconSet="3Symbols">
        <cfvo type="percent" val="0"/>
        <cfvo type="num" val="0.3"/>
        <cfvo type="num" val="0.4"/>
      </iconSet>
    </cfRule>
  </conditionalFormatting>
  <conditionalFormatting sqref="F11:F16">
    <cfRule type="expression" dxfId="74" priority="14">
      <formula>L11="China"</formula>
    </cfRule>
  </conditionalFormatting>
  <conditionalFormatting sqref="F20:F24">
    <cfRule type="expression" dxfId="73" priority="13">
      <formula>L20="China"</formula>
    </cfRule>
  </conditionalFormatting>
  <conditionalFormatting sqref="F28:F35">
    <cfRule type="expression" dxfId="72" priority="9">
      <formula>L28="China"</formula>
    </cfRule>
  </conditionalFormatting>
  <conditionalFormatting sqref="F39:F46">
    <cfRule type="expression" dxfId="71" priority="4">
      <formula>L39="China"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E7944-1EBF-483B-8A99-F9E202EBCDF5}">
  <sheetPr>
    <tabColor rgb="FFFFC000"/>
    <pageSetUpPr fitToPage="1"/>
  </sheetPr>
  <dimension ref="B1:M63"/>
  <sheetViews>
    <sheetView zoomScaleNormal="100" workbookViewId="0">
      <selection activeCell="I19" sqref="I19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style="12" customWidth="1"/>
    <col min="4" max="4" width="55.5546875" style="12" customWidth="1"/>
    <col min="5" max="5" width="3.21875" customWidth="1" collapsed="1"/>
    <col min="6" max="6" width="13.21875" style="276" customWidth="1"/>
    <col min="7" max="7" width="3.21875" customWidth="1"/>
    <col min="8" max="8" width="11.21875" style="34" customWidth="1"/>
    <col min="9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s="7" customFormat="1">
      <c r="C1" s="224"/>
      <c r="D1" s="224"/>
      <c r="F1" s="288"/>
      <c r="H1" s="96"/>
    </row>
    <row r="2" spans="2:13" ht="25.8">
      <c r="C2" s="192" t="s">
        <v>235</v>
      </c>
      <c r="D2" s="192"/>
    </row>
    <row r="3" spans="2:13">
      <c r="C3" s="193" t="s">
        <v>1</v>
      </c>
      <c r="D3" s="193"/>
    </row>
    <row r="4" spans="2:13">
      <c r="B4" s="54"/>
      <c r="C4" s="205"/>
      <c r="D4" s="194"/>
      <c r="F4" s="277" t="s">
        <v>30</v>
      </c>
    </row>
    <row r="5" spans="2:13">
      <c r="B5" s="25"/>
      <c r="D5" s="195"/>
    </row>
    <row r="6" spans="2:13">
      <c r="B6" s="25"/>
      <c r="C6" s="195"/>
      <c r="D6" s="195"/>
    </row>
    <row r="7" spans="2:13" ht="15.6">
      <c r="B7" s="26" t="s">
        <v>2</v>
      </c>
      <c r="C7" s="206" t="s">
        <v>3</v>
      </c>
      <c r="E7" s="11"/>
    </row>
    <row r="8" spans="2:13" ht="15.6">
      <c r="B8" s="26"/>
      <c r="C8" s="196"/>
      <c r="D8" s="196"/>
      <c r="E8" s="11"/>
    </row>
    <row r="9" spans="2:13" ht="18">
      <c r="B9" s="128" t="s">
        <v>31</v>
      </c>
      <c r="C9" s="225"/>
      <c r="D9" s="201"/>
      <c r="E9" s="11"/>
      <c r="F9" s="278"/>
      <c r="G9" s="10"/>
    </row>
    <row r="10" spans="2:13" s="11" customFormat="1">
      <c r="B10" s="129" t="s">
        <v>32</v>
      </c>
      <c r="C10" s="226" t="s">
        <v>33</v>
      </c>
      <c r="D10" s="199" t="s">
        <v>34</v>
      </c>
      <c r="E10" s="65"/>
      <c r="F10" s="280" t="s">
        <v>35</v>
      </c>
      <c r="G10" s="43"/>
      <c r="H10" s="73" t="s">
        <v>36</v>
      </c>
      <c r="I10" s="39" t="s">
        <v>37</v>
      </c>
      <c r="J10" s="39" t="s">
        <v>38</v>
      </c>
      <c r="K10" s="39" t="s">
        <v>39</v>
      </c>
      <c r="L10" s="157" t="s">
        <v>40</v>
      </c>
      <c r="M10" s="157" t="s">
        <v>41</v>
      </c>
    </row>
    <row r="11" spans="2:13" s="118" customFormat="1">
      <c r="B11" s="122" t="s">
        <v>236</v>
      </c>
      <c r="C11" s="172" t="s">
        <v>237</v>
      </c>
      <c r="D11" s="135" t="s">
        <v>238</v>
      </c>
      <c r="E11" s="217"/>
      <c r="F11" s="284">
        <v>20000</v>
      </c>
      <c r="G11" s="217"/>
      <c r="H11" s="147">
        <v>8000</v>
      </c>
      <c r="I11" s="140" t="s">
        <v>52</v>
      </c>
      <c r="J11" s="140" t="s">
        <v>46</v>
      </c>
      <c r="K11" s="140" t="s">
        <v>47</v>
      </c>
      <c r="L11" s="121" t="s">
        <v>48</v>
      </c>
      <c r="M11" s="121" t="s">
        <v>49</v>
      </c>
    </row>
    <row r="12" spans="2:13" s="118" customFormat="1">
      <c r="B12" s="122" t="s">
        <v>239</v>
      </c>
      <c r="C12" s="172" t="s">
        <v>240</v>
      </c>
      <c r="D12" s="135" t="s">
        <v>241</v>
      </c>
      <c r="E12" s="217"/>
      <c r="F12" s="284">
        <v>20000</v>
      </c>
      <c r="G12" s="217"/>
      <c r="H12" s="147">
        <v>8000</v>
      </c>
      <c r="I12" s="140" t="s">
        <v>52</v>
      </c>
      <c r="J12" s="140" t="s">
        <v>46</v>
      </c>
      <c r="K12" s="140" t="s">
        <v>161</v>
      </c>
      <c r="L12" s="121" t="s">
        <v>48</v>
      </c>
      <c r="M12" s="121" t="s">
        <v>49</v>
      </c>
    </row>
    <row r="13" spans="2:13" s="118" customFormat="1">
      <c r="B13" s="122" t="s">
        <v>242</v>
      </c>
      <c r="C13" s="172" t="s">
        <v>243</v>
      </c>
      <c r="D13" s="135" t="s">
        <v>244</v>
      </c>
      <c r="E13" s="119"/>
      <c r="F13" s="284">
        <v>23700</v>
      </c>
      <c r="G13" s="215"/>
      <c r="H13" s="147">
        <v>10000</v>
      </c>
      <c r="I13" s="140" t="s">
        <v>52</v>
      </c>
      <c r="J13" s="140" t="s">
        <v>46</v>
      </c>
      <c r="K13" s="140" t="s">
        <v>47</v>
      </c>
      <c r="L13" s="121" t="s">
        <v>48</v>
      </c>
      <c r="M13" s="121" t="s">
        <v>49</v>
      </c>
    </row>
    <row r="14" spans="2:13" s="118" customFormat="1">
      <c r="B14" s="122" t="s">
        <v>245</v>
      </c>
      <c r="C14" s="172" t="s">
        <v>246</v>
      </c>
      <c r="D14" s="135" t="s">
        <v>247</v>
      </c>
      <c r="E14" s="119"/>
      <c r="F14" s="284">
        <v>23700</v>
      </c>
      <c r="G14" s="215"/>
      <c r="H14" s="147">
        <v>10000</v>
      </c>
      <c r="I14" s="140" t="s">
        <v>52</v>
      </c>
      <c r="J14" s="140" t="s">
        <v>46</v>
      </c>
      <c r="K14" s="140" t="s">
        <v>161</v>
      </c>
      <c r="L14" s="121" t="s">
        <v>48</v>
      </c>
      <c r="M14" s="121" t="s">
        <v>49</v>
      </c>
    </row>
    <row r="15" spans="2:13" s="118" customFormat="1">
      <c r="B15" s="122" t="s">
        <v>248</v>
      </c>
      <c r="C15" s="172" t="s">
        <v>249</v>
      </c>
      <c r="D15" s="135" t="s">
        <v>250</v>
      </c>
      <c r="E15" s="119"/>
      <c r="F15" s="284">
        <v>31600</v>
      </c>
      <c r="G15" s="215"/>
      <c r="H15" s="147">
        <v>14000</v>
      </c>
      <c r="I15" s="140" t="s">
        <v>52</v>
      </c>
      <c r="J15" s="140" t="s">
        <v>46</v>
      </c>
      <c r="K15" s="140" t="s">
        <v>47</v>
      </c>
      <c r="L15" s="121" t="s">
        <v>48</v>
      </c>
      <c r="M15" s="121" t="s">
        <v>49</v>
      </c>
    </row>
    <row r="16" spans="2:13" s="118" customFormat="1">
      <c r="B16" s="122" t="s">
        <v>251</v>
      </c>
      <c r="C16" s="172" t="s">
        <v>252</v>
      </c>
      <c r="D16" s="135" t="s">
        <v>253</v>
      </c>
      <c r="E16" s="119"/>
      <c r="F16" s="284">
        <v>31600</v>
      </c>
      <c r="G16" s="215"/>
      <c r="H16" s="147">
        <v>14000</v>
      </c>
      <c r="I16" s="140" t="s">
        <v>52</v>
      </c>
      <c r="J16" s="140" t="s">
        <v>46</v>
      </c>
      <c r="K16" s="140" t="s">
        <v>161</v>
      </c>
      <c r="L16" s="121" t="s">
        <v>48</v>
      </c>
      <c r="M16" s="121" t="s">
        <v>49</v>
      </c>
    </row>
    <row r="18" spans="2:13" s="11" customFormat="1" ht="18">
      <c r="B18" s="128" t="s">
        <v>174</v>
      </c>
      <c r="C18" s="201"/>
      <c r="D18" s="201"/>
      <c r="F18" s="283"/>
      <c r="G18"/>
      <c r="H18"/>
      <c r="I18"/>
      <c r="J18"/>
      <c r="K18"/>
      <c r="L18"/>
      <c r="M18"/>
    </row>
    <row r="19" spans="2:13" s="11" customFormat="1">
      <c r="B19" s="129" t="s">
        <v>32</v>
      </c>
      <c r="C19" s="227" t="s">
        <v>33</v>
      </c>
      <c r="D19" s="228" t="s">
        <v>34</v>
      </c>
      <c r="E19" s="39"/>
      <c r="F19" s="279" t="s">
        <v>35</v>
      </c>
      <c r="G19" s="55"/>
      <c r="L19" s="157" t="s">
        <v>40</v>
      </c>
      <c r="M19" s="157" t="s">
        <v>41</v>
      </c>
    </row>
    <row r="20" spans="2:13" s="120" customFormat="1" ht="28.8">
      <c r="B20" s="123" t="s">
        <v>175</v>
      </c>
      <c r="C20" s="223" t="s">
        <v>176</v>
      </c>
      <c r="D20" s="132" t="s">
        <v>177</v>
      </c>
      <c r="E20" s="191"/>
      <c r="F20" s="281">
        <v>2640</v>
      </c>
      <c r="G20" s="119"/>
      <c r="L20" s="121" t="s">
        <v>178</v>
      </c>
      <c r="M20" s="121" t="s">
        <v>49</v>
      </c>
    </row>
    <row r="21" spans="2:13" s="120" customFormat="1">
      <c r="B21" s="135" t="s">
        <v>179</v>
      </c>
      <c r="C21" s="87" t="s">
        <v>180</v>
      </c>
      <c r="D21" s="87" t="s">
        <v>181</v>
      </c>
      <c r="E21" s="191"/>
      <c r="F21" s="281">
        <v>3690</v>
      </c>
      <c r="G21" s="119"/>
      <c r="L21" s="121" t="s">
        <v>178</v>
      </c>
      <c r="M21" s="121" t="s">
        <v>49</v>
      </c>
    </row>
    <row r="22" spans="2:13" s="120" customFormat="1" ht="43.2">
      <c r="B22" s="135" t="s">
        <v>182</v>
      </c>
      <c r="C22" s="87" t="s">
        <v>183</v>
      </c>
      <c r="D22" s="87" t="s">
        <v>184</v>
      </c>
      <c r="E22" s="191"/>
      <c r="F22" s="281">
        <v>2640</v>
      </c>
      <c r="G22" s="119"/>
      <c r="L22" s="121" t="s">
        <v>178</v>
      </c>
      <c r="M22" s="121" t="s">
        <v>185</v>
      </c>
    </row>
    <row r="23" spans="2:13" s="120" customFormat="1" ht="28.8">
      <c r="B23" s="131" t="s">
        <v>186</v>
      </c>
      <c r="C23" s="132" t="s">
        <v>187</v>
      </c>
      <c r="D23" s="132" t="s">
        <v>188</v>
      </c>
      <c r="E23" s="126"/>
      <c r="F23" s="281">
        <v>690</v>
      </c>
      <c r="G23" s="119"/>
      <c r="L23" s="121" t="s">
        <v>189</v>
      </c>
      <c r="M23" s="121" t="s">
        <v>49</v>
      </c>
    </row>
    <row r="24" spans="2:13" s="120" customFormat="1">
      <c r="B24" s="122" t="s">
        <v>190</v>
      </c>
      <c r="C24" s="172" t="s">
        <v>191</v>
      </c>
      <c r="D24" s="132"/>
      <c r="E24" s="126"/>
      <c r="F24" s="281">
        <v>1800</v>
      </c>
      <c r="G24" s="119"/>
      <c r="L24" s="121" t="s">
        <v>65</v>
      </c>
      <c r="M24" s="121" t="s">
        <v>49</v>
      </c>
    </row>
    <row r="25" spans="2:13" s="120" customFormat="1">
      <c r="B25" s="7"/>
      <c r="C25" s="208"/>
      <c r="D25" s="208"/>
      <c r="E25" s="11"/>
      <c r="F25" s="282"/>
      <c r="G25" s="10"/>
      <c r="H25" s="34"/>
      <c r="I25"/>
      <c r="J25"/>
      <c r="K25"/>
      <c r="L25"/>
      <c r="M25"/>
    </row>
    <row r="26" spans="2:13" s="120" customFormat="1" ht="18">
      <c r="B26" s="128" t="s">
        <v>53</v>
      </c>
      <c r="C26" s="201"/>
      <c r="D26" s="201"/>
      <c r="E26" s="11"/>
      <c r="F26" s="283"/>
      <c r="G26" s="82"/>
      <c r="H26" s="34"/>
      <c r="I26"/>
      <c r="J26"/>
      <c r="K26"/>
      <c r="L26"/>
      <c r="M26"/>
    </row>
    <row r="27" spans="2:13" s="11" customFormat="1">
      <c r="B27" s="129" t="s">
        <v>32</v>
      </c>
      <c r="C27" s="226" t="s">
        <v>33</v>
      </c>
      <c r="D27" s="199" t="s">
        <v>34</v>
      </c>
      <c r="E27" s="39"/>
      <c r="F27" s="279" t="s">
        <v>35</v>
      </c>
      <c r="G27" s="47"/>
      <c r="H27" s="98"/>
      <c r="I27" s="7"/>
      <c r="J27" s="7"/>
      <c r="K27" s="7"/>
      <c r="L27" s="157" t="s">
        <v>40</v>
      </c>
      <c r="M27" s="157" t="s">
        <v>41</v>
      </c>
    </row>
    <row r="28" spans="2:13" s="120" customFormat="1">
      <c r="B28" s="122" t="s">
        <v>192</v>
      </c>
      <c r="C28" s="172" t="s">
        <v>193</v>
      </c>
      <c r="D28" s="166"/>
      <c r="E28" s="191"/>
      <c r="F28" s="281">
        <v>9650</v>
      </c>
      <c r="G28" s="119"/>
      <c r="L28" s="121" t="s">
        <v>130</v>
      </c>
      <c r="M28" s="121" t="s">
        <v>194</v>
      </c>
    </row>
    <row r="29" spans="2:13" s="120" customFormat="1">
      <c r="B29" s="122" t="s">
        <v>195</v>
      </c>
      <c r="C29" s="172" t="s">
        <v>196</v>
      </c>
      <c r="D29" s="166"/>
      <c r="E29" s="191"/>
      <c r="F29" s="281">
        <v>6560</v>
      </c>
      <c r="G29" s="119"/>
      <c r="L29" s="121" t="s">
        <v>130</v>
      </c>
      <c r="M29" s="121" t="s">
        <v>197</v>
      </c>
    </row>
    <row r="30" spans="2:13" s="120" customFormat="1">
      <c r="B30" s="122" t="s">
        <v>198</v>
      </c>
      <c r="C30" s="172" t="s">
        <v>199</v>
      </c>
      <c r="D30" s="166"/>
      <c r="E30" s="126"/>
      <c r="F30" s="284">
        <v>5943</v>
      </c>
      <c r="G30" s="119"/>
      <c r="L30" s="121" t="s">
        <v>200</v>
      </c>
      <c r="M30" s="121" t="s">
        <v>201</v>
      </c>
    </row>
    <row r="31" spans="2:13" s="120" customFormat="1">
      <c r="B31" s="122" t="s">
        <v>202</v>
      </c>
      <c r="C31" s="172" t="s">
        <v>203</v>
      </c>
      <c r="D31" s="166"/>
      <c r="E31" s="191"/>
      <c r="F31" s="284">
        <v>5103</v>
      </c>
      <c r="G31" s="119"/>
      <c r="L31" s="121" t="s">
        <v>130</v>
      </c>
      <c r="M31" s="121" t="s">
        <v>204</v>
      </c>
    </row>
    <row r="32" spans="2:13" s="120" customFormat="1">
      <c r="B32" s="122" t="s">
        <v>205</v>
      </c>
      <c r="C32" s="172" t="s">
        <v>206</v>
      </c>
      <c r="D32" s="166"/>
      <c r="E32" s="191"/>
      <c r="F32" s="284">
        <v>4336.5</v>
      </c>
      <c r="G32" s="119"/>
      <c r="L32" s="121" t="s">
        <v>200</v>
      </c>
      <c r="M32" s="121" t="s">
        <v>207</v>
      </c>
    </row>
    <row r="33" spans="2:13" s="120" customFormat="1">
      <c r="B33" s="122" t="s">
        <v>208</v>
      </c>
      <c r="C33" s="172" t="s">
        <v>209</v>
      </c>
      <c r="D33" s="166"/>
      <c r="E33" s="191"/>
      <c r="F33" s="284">
        <v>2244</v>
      </c>
      <c r="G33" s="119"/>
      <c r="L33" s="121" t="s">
        <v>130</v>
      </c>
      <c r="M33" s="121" t="s">
        <v>90</v>
      </c>
    </row>
    <row r="34" spans="2:13" s="120" customFormat="1">
      <c r="B34" s="122" t="s">
        <v>210</v>
      </c>
      <c r="C34" s="172" t="s">
        <v>211</v>
      </c>
      <c r="D34" s="166"/>
      <c r="E34" s="191"/>
      <c r="F34" s="284">
        <v>3717</v>
      </c>
      <c r="G34" s="119"/>
      <c r="L34" s="121" t="s">
        <v>130</v>
      </c>
      <c r="M34" s="121" t="s">
        <v>212</v>
      </c>
    </row>
    <row r="35" spans="2:13" s="120" customFormat="1">
      <c r="B35" s="122" t="s">
        <v>213</v>
      </c>
      <c r="C35" s="172" t="s">
        <v>214</v>
      </c>
      <c r="D35" s="166"/>
      <c r="E35" s="218"/>
      <c r="F35" s="284">
        <v>5940.0000000000009</v>
      </c>
      <c r="G35" s="119"/>
      <c r="L35" s="121" t="s">
        <v>200</v>
      </c>
      <c r="M35" s="121" t="s">
        <v>185</v>
      </c>
    </row>
    <row r="36" spans="2:13" s="120" customFormat="1">
      <c r="B36" s="7"/>
      <c r="C36" s="208"/>
      <c r="D36" s="208"/>
      <c r="E36" s="11"/>
      <c r="F36" s="282"/>
      <c r="G36" s="10"/>
      <c r="H36" s="34"/>
      <c r="I36"/>
      <c r="J36"/>
      <c r="K36"/>
      <c r="L36"/>
      <c r="M36"/>
    </row>
    <row r="37" spans="2:13" s="120" customFormat="1" ht="18">
      <c r="B37" s="128" t="s">
        <v>106</v>
      </c>
      <c r="C37" s="201"/>
      <c r="D37" s="201"/>
      <c r="E37" s="11"/>
      <c r="F37" s="283"/>
      <c r="G37" s="82"/>
      <c r="H37" s="34"/>
      <c r="I37"/>
      <c r="J37"/>
      <c r="K37"/>
      <c r="L37"/>
      <c r="M37"/>
    </row>
    <row r="38" spans="2:13" s="11" customFormat="1">
      <c r="B38" s="129" t="s">
        <v>32</v>
      </c>
      <c r="C38" s="226" t="s">
        <v>33</v>
      </c>
      <c r="D38" s="199" t="s">
        <v>34</v>
      </c>
      <c r="E38" s="39"/>
      <c r="F38" s="279" t="s">
        <v>35</v>
      </c>
      <c r="G38" s="47"/>
      <c r="H38" s="98"/>
      <c r="I38" s="7"/>
      <c r="J38" s="7"/>
      <c r="K38" s="7"/>
      <c r="L38" s="157" t="s">
        <v>40</v>
      </c>
      <c r="M38" s="157" t="s">
        <v>41</v>
      </c>
    </row>
    <row r="39" spans="2:13" s="120" customFormat="1" ht="43.2">
      <c r="B39" s="122" t="s">
        <v>215</v>
      </c>
      <c r="C39" s="212" t="s">
        <v>216</v>
      </c>
      <c r="D39" s="166" t="s">
        <v>217</v>
      </c>
      <c r="E39" s="126"/>
      <c r="F39" s="281">
        <v>260</v>
      </c>
      <c r="G39" s="119"/>
      <c r="L39" s="121" t="s">
        <v>130</v>
      </c>
      <c r="M39" s="121" t="s">
        <v>49</v>
      </c>
    </row>
    <row r="40" spans="2:13" s="120" customFormat="1">
      <c r="B40" s="122" t="s">
        <v>218</v>
      </c>
      <c r="C40" s="212" t="s">
        <v>219</v>
      </c>
      <c r="D40" s="166" t="s">
        <v>220</v>
      </c>
      <c r="E40" s="126"/>
      <c r="F40" s="281">
        <v>2860</v>
      </c>
      <c r="G40" s="119"/>
      <c r="L40" s="121" t="s">
        <v>221</v>
      </c>
      <c r="M40" s="121" t="s">
        <v>49</v>
      </c>
    </row>
    <row r="41" spans="2:13" s="120" customFormat="1">
      <c r="B41" s="122" t="s">
        <v>222</v>
      </c>
      <c r="C41" s="212" t="s">
        <v>223</v>
      </c>
      <c r="D41" s="166"/>
      <c r="E41" s="126"/>
      <c r="F41" s="281">
        <v>2770</v>
      </c>
      <c r="G41" s="119"/>
      <c r="L41" s="121" t="s">
        <v>65</v>
      </c>
      <c r="M41" s="121" t="s">
        <v>49</v>
      </c>
    </row>
    <row r="42" spans="2:13" s="120" customFormat="1" ht="28.8">
      <c r="B42" s="122" t="s">
        <v>121</v>
      </c>
      <c r="C42" s="212" t="s">
        <v>122</v>
      </c>
      <c r="D42" s="166" t="s">
        <v>123</v>
      </c>
      <c r="E42" s="126"/>
      <c r="F42" s="281">
        <v>80</v>
      </c>
      <c r="G42" s="119"/>
      <c r="L42" s="121" t="s">
        <v>48</v>
      </c>
      <c r="M42" s="121" t="s">
        <v>49</v>
      </c>
    </row>
    <row r="43" spans="2:13" s="120" customFormat="1">
      <c r="B43" s="122" t="s">
        <v>124</v>
      </c>
      <c r="C43" s="212" t="s">
        <v>125</v>
      </c>
      <c r="D43" s="166" t="s">
        <v>126</v>
      </c>
      <c r="E43" s="126"/>
      <c r="F43" s="281">
        <v>60</v>
      </c>
      <c r="G43" s="119"/>
      <c r="L43" s="121" t="s">
        <v>65</v>
      </c>
      <c r="M43" s="121" t="s">
        <v>49</v>
      </c>
    </row>
    <row r="44" spans="2:13" s="120" customFormat="1" ht="28.8">
      <c r="B44" s="122" t="s">
        <v>127</v>
      </c>
      <c r="C44" s="212" t="s">
        <v>128</v>
      </c>
      <c r="D44" s="166" t="s">
        <v>129</v>
      </c>
      <c r="E44" s="126"/>
      <c r="F44" s="281">
        <v>150</v>
      </c>
      <c r="G44" s="119"/>
      <c r="L44" s="121" t="s">
        <v>130</v>
      </c>
      <c r="M44" s="121" t="s">
        <v>49</v>
      </c>
    </row>
    <row r="45" spans="2:13" s="120" customFormat="1">
      <c r="B45" s="122" t="s">
        <v>224</v>
      </c>
      <c r="C45" s="212" t="s">
        <v>225</v>
      </c>
      <c r="D45" s="166"/>
      <c r="E45" s="126"/>
      <c r="F45" s="281">
        <v>150</v>
      </c>
      <c r="G45" s="119"/>
      <c r="L45" s="121" t="s">
        <v>65</v>
      </c>
      <c r="M45" s="121" t="s">
        <v>49</v>
      </c>
    </row>
    <row r="46" spans="2:13" s="120" customFormat="1">
      <c r="B46" s="122" t="s">
        <v>226</v>
      </c>
      <c r="C46" s="212" t="s">
        <v>227</v>
      </c>
      <c r="D46" s="166" t="s">
        <v>228</v>
      </c>
      <c r="E46" s="126"/>
      <c r="F46" s="281">
        <v>790</v>
      </c>
      <c r="G46" s="119"/>
      <c r="L46" s="121" t="s">
        <v>65</v>
      </c>
      <c r="M46" s="121" t="s">
        <v>49</v>
      </c>
    </row>
    <row r="47" spans="2:13" s="120" customFormat="1">
      <c r="B47" s="159"/>
      <c r="C47" s="232"/>
      <c r="D47" s="174"/>
      <c r="E47" s="10"/>
      <c r="F47" s="282"/>
      <c r="G47"/>
      <c r="H47"/>
      <c r="I47"/>
      <c r="J47"/>
      <c r="K47"/>
      <c r="L47"/>
      <c r="M47"/>
    </row>
    <row r="48" spans="2:13" s="120" customFormat="1" ht="18">
      <c r="B48" s="128" t="s">
        <v>131</v>
      </c>
      <c r="C48" s="225"/>
      <c r="D48" s="201"/>
      <c r="E48" s="11"/>
      <c r="F48" s="283"/>
      <c r="G48" s="10"/>
      <c r="H48" s="34"/>
      <c r="I48"/>
      <c r="J48"/>
      <c r="K48"/>
      <c r="L48"/>
      <c r="M48"/>
    </row>
    <row r="49" spans="2:13" s="11" customFormat="1">
      <c r="B49" s="129" t="s">
        <v>32</v>
      </c>
      <c r="C49" s="226" t="s">
        <v>33</v>
      </c>
      <c r="D49" s="199" t="s">
        <v>34</v>
      </c>
      <c r="E49" s="65"/>
      <c r="F49" s="279" t="s">
        <v>35</v>
      </c>
      <c r="G49" s="43"/>
      <c r="H49" s="96"/>
      <c r="I49" s="7"/>
      <c r="J49" s="7"/>
      <c r="K49" s="7"/>
      <c r="L49" s="7"/>
      <c r="M49" s="7"/>
    </row>
    <row r="50" spans="2:13" s="120" customFormat="1">
      <c r="B50" s="137">
        <v>15570</v>
      </c>
      <c r="C50" s="172" t="s">
        <v>229</v>
      </c>
      <c r="D50" s="132" t="s">
        <v>133</v>
      </c>
      <c r="E50" s="191"/>
      <c r="F50" s="281">
        <v>580</v>
      </c>
      <c r="G50" s="119"/>
      <c r="L50" s="121" t="s">
        <v>48</v>
      </c>
      <c r="M50" s="121" t="s">
        <v>49</v>
      </c>
    </row>
    <row r="51" spans="2:13" s="120" customFormat="1">
      <c r="B51" s="137">
        <v>15572</v>
      </c>
      <c r="C51" s="172" t="s">
        <v>230</v>
      </c>
      <c r="D51" s="132" t="s">
        <v>133</v>
      </c>
      <c r="E51" s="191"/>
      <c r="F51" s="281">
        <v>690</v>
      </c>
      <c r="G51" s="119"/>
      <c r="L51" s="121" t="s">
        <v>48</v>
      </c>
      <c r="M51" s="121" t="s">
        <v>49</v>
      </c>
    </row>
    <row r="52" spans="2:13" s="120" customFormat="1">
      <c r="B52" s="137">
        <v>15574</v>
      </c>
      <c r="C52" s="172" t="s">
        <v>231</v>
      </c>
      <c r="D52" s="132" t="s">
        <v>133</v>
      </c>
      <c r="E52" s="191"/>
      <c r="F52" s="281">
        <v>920</v>
      </c>
      <c r="G52" s="119"/>
      <c r="L52" s="121" t="s">
        <v>48</v>
      </c>
      <c r="M52" s="121" t="s">
        <v>49</v>
      </c>
    </row>
    <row r="53" spans="2:13" s="120" customFormat="1">
      <c r="B53" s="137">
        <v>15571</v>
      </c>
      <c r="C53" s="172" t="s">
        <v>232</v>
      </c>
      <c r="D53" s="132" t="s">
        <v>135</v>
      </c>
      <c r="E53" s="191"/>
      <c r="F53" s="281">
        <v>1040</v>
      </c>
      <c r="G53" s="119"/>
      <c r="L53" s="121" t="s">
        <v>48</v>
      </c>
      <c r="M53" s="121" t="s">
        <v>49</v>
      </c>
    </row>
    <row r="54" spans="2:13" s="120" customFormat="1">
      <c r="B54" s="137">
        <v>15573</v>
      </c>
      <c r="C54" s="172" t="s">
        <v>233</v>
      </c>
      <c r="D54" s="132" t="s">
        <v>135</v>
      </c>
      <c r="E54" s="191"/>
      <c r="F54" s="281">
        <v>1250</v>
      </c>
      <c r="G54" s="119"/>
      <c r="L54" s="121" t="s">
        <v>48</v>
      </c>
      <c r="M54" s="121" t="s">
        <v>49</v>
      </c>
    </row>
    <row r="55" spans="2:13" s="120" customFormat="1">
      <c r="B55" s="137">
        <v>15575</v>
      </c>
      <c r="C55" s="172" t="s">
        <v>234</v>
      </c>
      <c r="D55" s="132" t="s">
        <v>135</v>
      </c>
      <c r="E55" s="191"/>
      <c r="F55" s="281">
        <v>1660</v>
      </c>
      <c r="G55" s="119"/>
      <c r="L55" s="121" t="s">
        <v>48</v>
      </c>
      <c r="M55" s="121" t="s">
        <v>49</v>
      </c>
    </row>
    <row r="56" spans="2:13" s="11" customFormat="1">
      <c r="B56" s="80"/>
      <c r="C56" s="229"/>
      <c r="D56" s="230"/>
      <c r="E56" s="74"/>
      <c r="F56" s="276"/>
      <c r="G56" s="6"/>
      <c r="H56" s="6"/>
      <c r="I56" s="6"/>
      <c r="J56" s="6"/>
      <c r="K56" s="6"/>
      <c r="L56" s="10"/>
      <c r="M56" s="10"/>
    </row>
    <row r="57" spans="2:13" s="11" customFormat="1">
      <c r="B57" s="11" t="s">
        <v>24</v>
      </c>
      <c r="C57" s="204"/>
      <c r="D57" s="204"/>
      <c r="E57" s="10"/>
      <c r="F57" s="287"/>
      <c r="G57" s="6"/>
      <c r="H57" s="6"/>
      <c r="I57" s="6"/>
      <c r="J57" s="6"/>
      <c r="K57" s="6"/>
      <c r="L57" s="10"/>
      <c r="M57" s="10"/>
    </row>
    <row r="58" spans="2:13" s="120" customFormat="1">
      <c r="B58" s="11" t="s">
        <v>25</v>
      </c>
      <c r="C58" s="204"/>
      <c r="D58" s="204"/>
      <c r="E58"/>
      <c r="F58" s="287"/>
      <c r="G58"/>
      <c r="H58"/>
      <c r="I58" s="34"/>
      <c r="J58"/>
      <c r="K58"/>
      <c r="L58"/>
      <c r="M58"/>
    </row>
    <row r="59" spans="2:13" s="11" customFormat="1">
      <c r="B59" s="11" t="s">
        <v>26</v>
      </c>
      <c r="C59" s="204"/>
      <c r="D59" s="204"/>
      <c r="E59" s="10"/>
      <c r="F59" s="287"/>
      <c r="I59" s="37"/>
      <c r="J59" s="10"/>
      <c r="K59" s="10"/>
      <c r="L59" s="10"/>
      <c r="M59" s="10"/>
    </row>
    <row r="60" spans="2:13" s="120" customFormat="1">
      <c r="B60" s="11"/>
      <c r="C60" s="204"/>
      <c r="D60" s="204"/>
      <c r="E60"/>
      <c r="F60" s="287"/>
      <c r="G60"/>
      <c r="H60"/>
      <c r="I60" s="34"/>
      <c r="J60"/>
      <c r="K60"/>
      <c r="L60"/>
      <c r="M60"/>
    </row>
    <row r="61" spans="2:13" s="120" customFormat="1">
      <c r="B61" s="11" t="s">
        <v>27</v>
      </c>
      <c r="C61" s="12"/>
      <c r="D61" s="12"/>
      <c r="E61"/>
      <c r="F61" s="287"/>
      <c r="G61"/>
      <c r="H61"/>
      <c r="I61" s="34"/>
      <c r="J61"/>
      <c r="K61"/>
      <c r="L61"/>
      <c r="M61"/>
    </row>
    <row r="63" spans="2:13">
      <c r="B63" s="11" t="s">
        <v>28</v>
      </c>
      <c r="C63" s="214"/>
    </row>
  </sheetData>
  <sheetProtection formatCells="0" formatColumns="0" formatRows="0" insertColumns="0" insertRows="0" insertHyperlinks="0" deleteColumns="0" deleteRows="0" sort="0" autoFilter="0" pivotTables="0"/>
  <conditionalFormatting sqref="E56">
    <cfRule type="iconSet" priority="108">
      <iconSet iconSet="3Symbols">
        <cfvo type="percent" val="0"/>
        <cfvo type="num" val="0.3"/>
        <cfvo type="num" val="0.4"/>
      </iconSet>
    </cfRule>
  </conditionalFormatting>
  <conditionalFormatting sqref="F11:F16">
    <cfRule type="expression" dxfId="70" priority="14">
      <formula>L11="China"</formula>
    </cfRule>
  </conditionalFormatting>
  <conditionalFormatting sqref="F20:F24">
    <cfRule type="expression" dxfId="69" priority="11">
      <formula>L20="China"</formula>
    </cfRule>
  </conditionalFormatting>
  <conditionalFormatting sqref="F28:F35">
    <cfRule type="expression" dxfId="68" priority="4">
      <formula>L28="China"</formula>
    </cfRule>
  </conditionalFormatting>
  <conditionalFormatting sqref="F39:F46">
    <cfRule type="expression" dxfId="67" priority="5">
      <formula>L39="China"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6CC9-BE0D-43ED-8ECE-D4B86ED6D719}">
  <sheetPr>
    <tabColor rgb="FFFFC000"/>
    <pageSetUpPr fitToPage="1"/>
  </sheetPr>
  <dimension ref="B1:M52"/>
  <sheetViews>
    <sheetView zoomScaleNormal="100" workbookViewId="0">
      <selection activeCell="H20" sqref="H20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style="12" customWidth="1"/>
    <col min="4" max="4" width="55.5546875" style="12" customWidth="1"/>
    <col min="5" max="5" width="3.21875" customWidth="1" collapsed="1"/>
    <col min="6" max="6" width="13.21875" style="276" customWidth="1"/>
    <col min="7" max="7" width="3.21875" customWidth="1"/>
    <col min="8" max="8" width="11.21875" style="34" customWidth="1"/>
    <col min="9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s="7" customFormat="1">
      <c r="C1" s="224"/>
      <c r="D1" s="224"/>
      <c r="F1" s="288"/>
      <c r="H1" s="96"/>
    </row>
    <row r="2" spans="2:13" ht="25.8">
      <c r="C2" s="192" t="s">
        <v>254</v>
      </c>
      <c r="D2" s="192"/>
    </row>
    <row r="3" spans="2:13">
      <c r="C3" s="193" t="s">
        <v>1</v>
      </c>
      <c r="D3" s="193"/>
    </row>
    <row r="4" spans="2:13">
      <c r="B4" s="54"/>
      <c r="C4" s="205"/>
      <c r="D4" s="194"/>
      <c r="F4" s="277" t="s">
        <v>30</v>
      </c>
    </row>
    <row r="5" spans="2:13">
      <c r="B5" s="25"/>
      <c r="D5" s="195"/>
    </row>
    <row r="6" spans="2:13">
      <c r="B6" s="25"/>
      <c r="C6" s="195"/>
      <c r="D6" s="195"/>
    </row>
    <row r="7" spans="2:13" ht="15.6">
      <c r="B7" s="26" t="s">
        <v>2</v>
      </c>
      <c r="C7" s="206" t="s">
        <v>3</v>
      </c>
      <c r="D7" s="196"/>
      <c r="E7" s="11"/>
    </row>
    <row r="8" spans="2:13" ht="15.6">
      <c r="B8" s="26"/>
      <c r="C8" s="196"/>
      <c r="D8" s="196"/>
      <c r="E8" s="11"/>
    </row>
    <row r="9" spans="2:13" ht="18">
      <c r="B9" s="128" t="s">
        <v>31</v>
      </c>
      <c r="C9" s="225"/>
      <c r="D9" s="201"/>
      <c r="E9" s="11"/>
      <c r="F9" s="278"/>
      <c r="G9" s="10"/>
    </row>
    <row r="10" spans="2:13" s="11" customFormat="1">
      <c r="B10" s="129" t="s">
        <v>32</v>
      </c>
      <c r="C10" s="226" t="s">
        <v>33</v>
      </c>
      <c r="D10" s="199" t="s">
        <v>34</v>
      </c>
      <c r="E10" s="65"/>
      <c r="F10" s="280" t="s">
        <v>35</v>
      </c>
      <c r="G10" s="43"/>
      <c r="H10" s="73" t="s">
        <v>36</v>
      </c>
      <c r="I10" s="39" t="s">
        <v>37</v>
      </c>
      <c r="J10" s="39" t="s">
        <v>38</v>
      </c>
      <c r="K10" s="39" t="s">
        <v>39</v>
      </c>
      <c r="L10" s="157" t="s">
        <v>40</v>
      </c>
      <c r="M10" s="157" t="s">
        <v>41</v>
      </c>
    </row>
    <row r="11" spans="2:13" s="118" customFormat="1">
      <c r="B11" s="122" t="s">
        <v>255</v>
      </c>
      <c r="C11" s="172" t="s">
        <v>256</v>
      </c>
      <c r="D11" s="166" t="s">
        <v>257</v>
      </c>
      <c r="E11" s="119"/>
      <c r="F11" s="284">
        <v>7780</v>
      </c>
      <c r="G11" s="215"/>
      <c r="H11" s="147">
        <v>6000</v>
      </c>
      <c r="I11" s="140" t="s">
        <v>258</v>
      </c>
      <c r="J11" s="140" t="s">
        <v>46</v>
      </c>
      <c r="K11" s="140" t="s">
        <v>47</v>
      </c>
      <c r="L11" s="121" t="s">
        <v>130</v>
      </c>
      <c r="M11" s="121" t="s">
        <v>259</v>
      </c>
    </row>
    <row r="12" spans="2:13" s="118" customFormat="1">
      <c r="B12" s="122" t="s">
        <v>260</v>
      </c>
      <c r="C12" s="172" t="s">
        <v>261</v>
      </c>
      <c r="D12" s="166" t="s">
        <v>257</v>
      </c>
      <c r="E12" s="119"/>
      <c r="F12" s="284">
        <v>7780</v>
      </c>
      <c r="G12" s="215"/>
      <c r="H12" s="147">
        <v>6000</v>
      </c>
      <c r="I12" s="140" t="s">
        <v>258</v>
      </c>
      <c r="J12" s="140" t="s">
        <v>46</v>
      </c>
      <c r="K12" s="140" t="s">
        <v>161</v>
      </c>
      <c r="L12" s="121" t="s">
        <v>130</v>
      </c>
      <c r="M12" s="121" t="s">
        <v>262</v>
      </c>
    </row>
    <row r="13" spans="2:13" s="118" customFormat="1">
      <c r="B13" s="122"/>
      <c r="C13" s="172"/>
      <c r="D13" s="166"/>
      <c r="E13" s="119"/>
      <c r="F13" s="281"/>
      <c r="G13" s="215"/>
      <c r="H13" s="147"/>
      <c r="I13" s="140"/>
      <c r="J13" s="140"/>
      <c r="K13" s="140"/>
      <c r="L13" s="121"/>
      <c r="M13" s="121"/>
    </row>
    <row r="14" spans="2:13" s="118" customFormat="1">
      <c r="B14" s="122" t="s">
        <v>263</v>
      </c>
      <c r="C14" s="172" t="s">
        <v>264</v>
      </c>
      <c r="D14" s="166" t="s">
        <v>257</v>
      </c>
      <c r="E14" s="119"/>
      <c r="F14" s="284">
        <v>9050</v>
      </c>
      <c r="G14" s="215"/>
      <c r="H14" s="147">
        <v>7000</v>
      </c>
      <c r="I14" s="140" t="s">
        <v>258</v>
      </c>
      <c r="J14" s="140" t="s">
        <v>46</v>
      </c>
      <c r="K14" s="140" t="s">
        <v>47</v>
      </c>
      <c r="L14" s="121" t="s">
        <v>130</v>
      </c>
      <c r="M14" s="121" t="s">
        <v>265</v>
      </c>
    </row>
    <row r="15" spans="2:13" s="118" customFormat="1">
      <c r="B15" s="122" t="s">
        <v>266</v>
      </c>
      <c r="C15" s="172" t="s">
        <v>267</v>
      </c>
      <c r="D15" s="166" t="s">
        <v>257</v>
      </c>
      <c r="E15" s="119"/>
      <c r="F15" s="284">
        <v>9050</v>
      </c>
      <c r="G15" s="215"/>
      <c r="H15" s="147">
        <v>7000</v>
      </c>
      <c r="I15" s="140" t="s">
        <v>258</v>
      </c>
      <c r="J15" s="140" t="s">
        <v>46</v>
      </c>
      <c r="K15" s="140" t="s">
        <v>161</v>
      </c>
      <c r="L15" s="121" t="s">
        <v>130</v>
      </c>
      <c r="M15" s="121" t="s">
        <v>268</v>
      </c>
    </row>
    <row r="16" spans="2:13" s="118" customFormat="1">
      <c r="B16" s="122"/>
      <c r="C16" s="172"/>
      <c r="D16" s="166"/>
      <c r="E16" s="119"/>
      <c r="F16" s="281"/>
      <c r="G16" s="215"/>
      <c r="H16" s="147"/>
      <c r="I16" s="140"/>
      <c r="J16" s="140"/>
      <c r="K16" s="140"/>
      <c r="L16" s="140"/>
      <c r="M16" s="140"/>
    </row>
    <row r="17" spans="2:13" s="118" customFormat="1">
      <c r="B17" s="122" t="s">
        <v>269</v>
      </c>
      <c r="C17" s="172" t="s">
        <v>270</v>
      </c>
      <c r="D17" s="166" t="s">
        <v>257</v>
      </c>
      <c r="E17" s="119"/>
      <c r="F17" s="284">
        <v>10570</v>
      </c>
      <c r="G17" s="215"/>
      <c r="H17" s="147">
        <v>8000</v>
      </c>
      <c r="I17" s="140" t="s">
        <v>258</v>
      </c>
      <c r="J17" s="140" t="s">
        <v>46</v>
      </c>
      <c r="K17" s="140" t="s">
        <v>47</v>
      </c>
      <c r="L17" s="121" t="s">
        <v>130</v>
      </c>
      <c r="M17" s="121" t="s">
        <v>271</v>
      </c>
    </row>
    <row r="18" spans="2:13" s="118" customFormat="1">
      <c r="B18" s="122" t="s">
        <v>272</v>
      </c>
      <c r="C18" s="172" t="s">
        <v>273</v>
      </c>
      <c r="D18" s="166" t="s">
        <v>257</v>
      </c>
      <c r="E18" s="119"/>
      <c r="F18" s="284">
        <v>10570</v>
      </c>
      <c r="G18" s="215"/>
      <c r="H18" s="147">
        <v>8000</v>
      </c>
      <c r="I18" s="140" t="s">
        <v>258</v>
      </c>
      <c r="J18" s="140" t="s">
        <v>46</v>
      </c>
      <c r="K18" s="140" t="s">
        <v>161</v>
      </c>
      <c r="L18" s="121" t="s">
        <v>130</v>
      </c>
      <c r="M18" s="121" t="s">
        <v>274</v>
      </c>
    </row>
    <row r="19" spans="2:13">
      <c r="B19" s="7"/>
      <c r="C19" s="208"/>
      <c r="D19" s="208"/>
      <c r="E19" s="11"/>
      <c r="F19" s="282"/>
      <c r="G19" s="10"/>
    </row>
    <row r="20" spans="2:13" ht="18">
      <c r="B20" s="128" t="s">
        <v>53</v>
      </c>
      <c r="C20" s="201"/>
      <c r="D20" s="201"/>
      <c r="E20" s="11"/>
      <c r="F20" s="283"/>
      <c r="G20" s="82"/>
    </row>
    <row r="21" spans="2:13" s="11" customFormat="1">
      <c r="B21" s="129" t="s">
        <v>32</v>
      </c>
      <c r="C21" s="226" t="s">
        <v>33</v>
      </c>
      <c r="D21" s="199" t="s">
        <v>34</v>
      </c>
      <c r="E21" s="39"/>
      <c r="F21" s="280" t="s">
        <v>35</v>
      </c>
      <c r="G21" s="47"/>
      <c r="H21" s="98"/>
      <c r="I21" s="7"/>
      <c r="J21" s="7"/>
      <c r="K21" s="7"/>
      <c r="L21" s="157" t="s">
        <v>40</v>
      </c>
      <c r="M21" s="157" t="s">
        <v>41</v>
      </c>
    </row>
    <row r="22" spans="2:13" s="120" customFormat="1">
      <c r="B22" s="122" t="s">
        <v>275</v>
      </c>
      <c r="C22" s="172" t="s">
        <v>276</v>
      </c>
      <c r="D22" s="166"/>
      <c r="E22" s="126"/>
      <c r="F22" s="281">
        <v>5430</v>
      </c>
      <c r="G22" s="119"/>
      <c r="L22" s="121" t="s">
        <v>65</v>
      </c>
      <c r="M22" s="121" t="s">
        <v>49</v>
      </c>
    </row>
    <row r="23" spans="2:13" s="120" customFormat="1">
      <c r="B23" s="122" t="s">
        <v>277</v>
      </c>
      <c r="C23" s="172" t="s">
        <v>278</v>
      </c>
      <c r="D23" s="166"/>
      <c r="E23" s="191"/>
      <c r="F23" s="281">
        <v>3010</v>
      </c>
      <c r="G23" s="119"/>
      <c r="L23" s="121" t="s">
        <v>279</v>
      </c>
      <c r="M23" s="121" t="s">
        <v>280</v>
      </c>
    </row>
    <row r="24" spans="2:13" s="120" customFormat="1">
      <c r="B24" s="122" t="s">
        <v>281</v>
      </c>
      <c r="C24" s="172" t="s">
        <v>282</v>
      </c>
      <c r="D24" s="166"/>
      <c r="E24" s="191"/>
      <c r="F24" s="281">
        <v>3010</v>
      </c>
      <c r="G24" s="119"/>
      <c r="L24" s="121" t="s">
        <v>279</v>
      </c>
      <c r="M24" s="121" t="s">
        <v>49</v>
      </c>
    </row>
    <row r="25" spans="2:13" s="120" customFormat="1">
      <c r="B25" s="122" t="s">
        <v>283</v>
      </c>
      <c r="C25" s="172" t="s">
        <v>284</v>
      </c>
      <c r="D25" s="166"/>
      <c r="E25" s="191"/>
      <c r="F25" s="284">
        <v>1564.5</v>
      </c>
      <c r="G25" s="119"/>
      <c r="L25" s="121" t="s">
        <v>65</v>
      </c>
      <c r="M25" s="121" t="s">
        <v>49</v>
      </c>
    </row>
    <row r="26" spans="2:13" s="120" customFormat="1">
      <c r="B26" s="122" t="s">
        <v>285</v>
      </c>
      <c r="C26" s="172" t="s">
        <v>286</v>
      </c>
      <c r="D26" s="166"/>
      <c r="E26" s="191"/>
      <c r="F26" s="281">
        <v>3010</v>
      </c>
      <c r="G26" s="119"/>
      <c r="L26" s="121" t="s">
        <v>279</v>
      </c>
      <c r="M26" s="121" t="s">
        <v>49</v>
      </c>
    </row>
    <row r="27" spans="2:13" s="120" customFormat="1">
      <c r="B27" s="173" t="s">
        <v>287</v>
      </c>
      <c r="C27" s="231" t="s">
        <v>288</v>
      </c>
      <c r="D27" s="233"/>
      <c r="E27" s="191"/>
      <c r="F27" s="281">
        <v>3420</v>
      </c>
      <c r="G27" s="119"/>
      <c r="L27" s="121" t="s">
        <v>65</v>
      </c>
      <c r="M27" s="121" t="s">
        <v>49</v>
      </c>
    </row>
    <row r="28" spans="2:13" s="120" customFormat="1" ht="57.6">
      <c r="B28" s="122" t="s">
        <v>289</v>
      </c>
      <c r="C28" s="172" t="s">
        <v>290</v>
      </c>
      <c r="D28" s="166" t="s">
        <v>291</v>
      </c>
      <c r="E28" s="235"/>
      <c r="F28" s="281">
        <v>17700</v>
      </c>
      <c r="G28" s="119"/>
      <c r="L28" s="121" t="s">
        <v>58</v>
      </c>
      <c r="M28" s="121" t="s">
        <v>49</v>
      </c>
    </row>
    <row r="29" spans="2:13">
      <c r="B29" s="159"/>
      <c r="C29" s="232"/>
      <c r="D29" s="174"/>
      <c r="E29" s="10"/>
      <c r="F29" s="282"/>
      <c r="H29"/>
    </row>
    <row r="30" spans="2:13" s="11" customFormat="1" ht="18">
      <c r="B30" s="128" t="s">
        <v>106</v>
      </c>
      <c r="C30" s="201"/>
      <c r="D30" s="201"/>
      <c r="F30" s="283"/>
      <c r="G30"/>
      <c r="H30"/>
      <c r="I30"/>
      <c r="J30"/>
      <c r="K30"/>
      <c r="L30"/>
      <c r="M30"/>
    </row>
    <row r="31" spans="2:13" s="11" customFormat="1">
      <c r="B31" s="129" t="s">
        <v>32</v>
      </c>
      <c r="C31" s="227" t="s">
        <v>33</v>
      </c>
      <c r="D31" s="228" t="s">
        <v>34</v>
      </c>
      <c r="E31" s="39"/>
      <c r="F31" s="280" t="s">
        <v>35</v>
      </c>
      <c r="G31" s="55"/>
      <c r="M31" s="157" t="s">
        <v>41</v>
      </c>
    </row>
    <row r="32" spans="2:13" s="120" customFormat="1">
      <c r="B32" s="123" t="s">
        <v>292</v>
      </c>
      <c r="C32" s="212" t="s">
        <v>293</v>
      </c>
      <c r="D32" s="132" t="s">
        <v>294</v>
      </c>
      <c r="E32" s="191"/>
      <c r="F32" s="281">
        <v>100</v>
      </c>
      <c r="G32" s="119"/>
      <c r="L32" s="121" t="s">
        <v>130</v>
      </c>
      <c r="M32" s="121" t="s">
        <v>49</v>
      </c>
    </row>
    <row r="33" spans="2:13" s="11" customFormat="1">
      <c r="B33" s="10"/>
      <c r="C33" s="234"/>
      <c r="D33" s="234"/>
      <c r="E33" s="10"/>
      <c r="F33" s="286"/>
      <c r="G33"/>
      <c r="H33"/>
      <c r="I33"/>
      <c r="J33"/>
    </row>
    <row r="34" spans="2:13" ht="18">
      <c r="B34" s="128" t="s">
        <v>131</v>
      </c>
      <c r="C34" s="225"/>
      <c r="D34" s="201"/>
      <c r="E34" s="11"/>
      <c r="F34" s="283"/>
      <c r="G34" s="10"/>
    </row>
    <row r="35" spans="2:13" s="11" customFormat="1">
      <c r="B35" s="129" t="s">
        <v>32</v>
      </c>
      <c r="C35" s="226" t="s">
        <v>33</v>
      </c>
      <c r="D35" s="199" t="s">
        <v>34</v>
      </c>
      <c r="E35" s="65"/>
      <c r="F35" s="280" t="s">
        <v>35</v>
      </c>
      <c r="G35" s="43"/>
      <c r="H35" s="96"/>
      <c r="I35" s="7"/>
      <c r="J35" s="7"/>
      <c r="K35" s="7"/>
      <c r="L35" s="7"/>
      <c r="M35" s="7"/>
    </row>
    <row r="36" spans="2:13" s="120" customFormat="1">
      <c r="B36" s="137">
        <v>15342</v>
      </c>
      <c r="C36" s="172" t="s">
        <v>295</v>
      </c>
      <c r="D36" s="166"/>
      <c r="E36" s="191"/>
      <c r="F36" s="281">
        <v>450</v>
      </c>
      <c r="G36" s="119"/>
      <c r="L36" s="121" t="s">
        <v>48</v>
      </c>
      <c r="M36" s="121" t="s">
        <v>49</v>
      </c>
    </row>
    <row r="37" spans="2:13" s="120" customFormat="1">
      <c r="B37" s="137">
        <v>15343</v>
      </c>
      <c r="C37" s="172" t="s">
        <v>296</v>
      </c>
      <c r="D37" s="166"/>
      <c r="E37" s="191"/>
      <c r="F37" s="281">
        <v>710</v>
      </c>
      <c r="G37" s="119"/>
      <c r="L37" s="121" t="s">
        <v>48</v>
      </c>
      <c r="M37" s="121" t="s">
        <v>49</v>
      </c>
    </row>
    <row r="38" spans="2:13" s="120" customFormat="1">
      <c r="B38" s="137">
        <v>15344</v>
      </c>
      <c r="C38" s="172" t="s">
        <v>297</v>
      </c>
      <c r="D38" s="166"/>
      <c r="E38" s="191"/>
      <c r="F38" s="281">
        <v>510</v>
      </c>
      <c r="G38" s="119"/>
      <c r="L38" s="121" t="s">
        <v>48</v>
      </c>
      <c r="M38" s="121" t="s">
        <v>49</v>
      </c>
    </row>
    <row r="39" spans="2:13" s="120" customFormat="1">
      <c r="B39" s="137">
        <v>15345</v>
      </c>
      <c r="C39" s="172" t="s">
        <v>298</v>
      </c>
      <c r="D39" s="166"/>
      <c r="E39" s="191"/>
      <c r="F39" s="281">
        <v>820</v>
      </c>
      <c r="G39" s="119"/>
      <c r="L39" s="121" t="s">
        <v>48</v>
      </c>
      <c r="M39" s="121" t="s">
        <v>49</v>
      </c>
    </row>
    <row r="40" spans="2:13" s="120" customFormat="1">
      <c r="B40" s="137">
        <v>15346</v>
      </c>
      <c r="C40" s="172" t="s">
        <v>299</v>
      </c>
      <c r="D40" s="166"/>
      <c r="E40" s="191"/>
      <c r="F40" s="281">
        <v>610</v>
      </c>
      <c r="G40" s="119"/>
      <c r="L40" s="121" t="s">
        <v>48</v>
      </c>
      <c r="M40" s="121" t="s">
        <v>49</v>
      </c>
    </row>
    <row r="41" spans="2:13" s="120" customFormat="1">
      <c r="B41" s="137">
        <v>15347</v>
      </c>
      <c r="C41" s="172" t="s">
        <v>300</v>
      </c>
      <c r="D41" s="166"/>
      <c r="E41" s="191"/>
      <c r="F41" s="281">
        <v>970</v>
      </c>
      <c r="G41" s="119"/>
      <c r="L41" s="121" t="s">
        <v>48</v>
      </c>
      <c r="M41" s="121" t="s">
        <v>49</v>
      </c>
    </row>
    <row r="42" spans="2:13" s="120" customFormat="1">
      <c r="B42" s="137"/>
      <c r="C42" s="172"/>
      <c r="D42" s="166"/>
      <c r="E42" s="191"/>
      <c r="F42" s="281"/>
      <c r="G42" s="119"/>
    </row>
    <row r="43" spans="2:13" s="120" customFormat="1" ht="43.2">
      <c r="B43" s="137">
        <v>13096</v>
      </c>
      <c r="C43" s="131" t="s">
        <v>148</v>
      </c>
      <c r="D43" s="223" t="s">
        <v>149</v>
      </c>
      <c r="E43" s="191"/>
      <c r="F43" s="281">
        <v>680</v>
      </c>
      <c r="G43" s="217"/>
      <c r="L43" s="121" t="s">
        <v>48</v>
      </c>
      <c r="M43" s="121" t="s">
        <v>49</v>
      </c>
    </row>
    <row r="44" spans="2:13" s="120" customFormat="1">
      <c r="B44" s="137">
        <v>13098</v>
      </c>
      <c r="C44" s="172" t="s">
        <v>150</v>
      </c>
      <c r="D44" s="166" t="s">
        <v>151</v>
      </c>
      <c r="E44" s="191"/>
      <c r="F44" s="281">
        <v>3500</v>
      </c>
      <c r="G44" s="119"/>
      <c r="L44" s="121" t="s">
        <v>48</v>
      </c>
      <c r="M44" s="121" t="s">
        <v>49</v>
      </c>
    </row>
    <row r="45" spans="2:13" s="11" customFormat="1">
      <c r="B45" s="80"/>
      <c r="C45" s="229"/>
      <c r="D45" s="230"/>
      <c r="E45" s="74"/>
      <c r="F45" s="276"/>
      <c r="G45" s="6"/>
      <c r="H45" s="6"/>
      <c r="I45" s="6"/>
      <c r="J45" s="6"/>
      <c r="K45" s="6"/>
      <c r="L45" s="10"/>
      <c r="M45" s="10"/>
    </row>
    <row r="46" spans="2:13" s="11" customFormat="1">
      <c r="B46" s="11" t="s">
        <v>24</v>
      </c>
      <c r="C46" s="204"/>
      <c r="D46" s="204"/>
      <c r="E46" s="10"/>
      <c r="F46" s="287"/>
      <c r="G46" s="6"/>
      <c r="H46" s="6"/>
      <c r="I46" s="6"/>
      <c r="J46" s="6"/>
      <c r="K46" s="6"/>
      <c r="L46" s="10"/>
      <c r="M46" s="10"/>
    </row>
    <row r="47" spans="2:13">
      <c r="B47" s="11" t="s">
        <v>25</v>
      </c>
      <c r="C47" s="204"/>
      <c r="D47" s="204"/>
      <c r="F47" s="287"/>
      <c r="H47"/>
      <c r="I47" s="34"/>
    </row>
    <row r="48" spans="2:13" s="11" customFormat="1">
      <c r="B48" s="11" t="s">
        <v>26</v>
      </c>
      <c r="C48" s="204"/>
      <c r="D48" s="204"/>
      <c r="E48" s="10"/>
      <c r="F48" s="287"/>
      <c r="I48" s="37"/>
      <c r="J48" s="10"/>
      <c r="K48" s="10"/>
      <c r="L48" s="10"/>
      <c r="M48" s="10"/>
    </row>
    <row r="49" spans="2:9">
      <c r="B49" s="11"/>
      <c r="C49" s="204"/>
      <c r="D49" s="204"/>
      <c r="F49" s="287"/>
      <c r="H49"/>
      <c r="I49" s="34"/>
    </row>
    <row r="50" spans="2:9">
      <c r="B50" s="11" t="s">
        <v>27</v>
      </c>
      <c r="F50" s="287"/>
      <c r="H50"/>
      <c r="I50" s="34"/>
    </row>
    <row r="52" spans="2:9">
      <c r="B52" s="11" t="s">
        <v>28</v>
      </c>
      <c r="C52" s="214"/>
    </row>
  </sheetData>
  <sheetProtection formatCells="0" formatColumns="0" formatRows="0" insertColumns="0" insertRows="0" insertHyperlinks="0" deleteColumns="0" deleteRows="0" sort="0" autoFilter="0" pivotTables="0"/>
  <conditionalFormatting sqref="E45">
    <cfRule type="iconSet" priority="95">
      <iconSet iconSet="3Symbols">
        <cfvo type="percent" val="0"/>
        <cfvo type="num" val="0.3"/>
        <cfvo type="num" val="0.4"/>
      </iconSet>
    </cfRule>
  </conditionalFormatting>
  <conditionalFormatting sqref="F11:F18">
    <cfRule type="expression" dxfId="66" priority="8">
      <formula>L11="China"</formula>
    </cfRule>
  </conditionalFormatting>
  <conditionalFormatting sqref="F22:F28">
    <cfRule type="expression" dxfId="65" priority="5">
      <formula>L22="China"</formula>
    </cfRule>
  </conditionalFormatting>
  <conditionalFormatting sqref="F32">
    <cfRule type="expression" dxfId="64" priority="4">
      <formula>L32="China"</formula>
    </cfRule>
  </conditionalFormatting>
  <conditionalFormatting sqref="F42">
    <cfRule type="expression" dxfId="63" priority="10">
      <formula>L42="China"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FFBB1E"/>
    <pageSetUpPr fitToPage="1"/>
  </sheetPr>
  <dimension ref="B1:M60"/>
  <sheetViews>
    <sheetView zoomScaleNormal="100" workbookViewId="0">
      <selection activeCell="H19" sqref="H19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8" width="11.21875" style="34" customWidth="1"/>
    <col min="9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ht="5.0999999999999996" customHeight="1"/>
    <row r="2" spans="2:13" ht="25.8">
      <c r="C2" s="23" t="s">
        <v>301</v>
      </c>
      <c r="D2" s="23"/>
    </row>
    <row r="3" spans="2:13">
      <c r="C3" s="24" t="s">
        <v>1</v>
      </c>
      <c r="D3" s="24"/>
    </row>
    <row r="4" spans="2:13">
      <c r="B4" s="54"/>
      <c r="C4" s="33"/>
      <c r="D4" s="54"/>
      <c r="F4" s="277" t="s">
        <v>30</v>
      </c>
    </row>
    <row r="5" spans="2:13">
      <c r="B5" s="25"/>
      <c r="D5" s="25"/>
    </row>
    <row r="6" spans="2:13">
      <c r="B6" s="25"/>
      <c r="C6" s="25"/>
      <c r="D6" s="25"/>
    </row>
    <row r="7" spans="2:13" ht="15.6">
      <c r="B7" s="26" t="s">
        <v>2</v>
      </c>
      <c r="C7" s="46" t="s">
        <v>3</v>
      </c>
      <c r="D7" s="26"/>
      <c r="E7" s="11"/>
    </row>
    <row r="8" spans="2:13" ht="15.6">
      <c r="B8" s="26"/>
      <c r="C8" s="26"/>
      <c r="D8" s="26"/>
      <c r="E8" s="11"/>
    </row>
    <row r="9" spans="2:13" ht="18">
      <c r="B9" s="128" t="s">
        <v>302</v>
      </c>
      <c r="C9" s="128"/>
      <c r="D9" s="133"/>
      <c r="E9" s="11"/>
      <c r="F9" s="278"/>
      <c r="G9" s="10"/>
    </row>
    <row r="10" spans="2:13" s="11" customFormat="1">
      <c r="B10" s="129" t="s">
        <v>32</v>
      </c>
      <c r="C10" s="130" t="s">
        <v>33</v>
      </c>
      <c r="D10" s="129" t="s">
        <v>34</v>
      </c>
      <c r="E10" s="65"/>
      <c r="F10" s="280" t="s">
        <v>35</v>
      </c>
      <c r="G10" s="43"/>
      <c r="H10" s="73" t="s">
        <v>36</v>
      </c>
      <c r="I10" s="39" t="s">
        <v>37</v>
      </c>
      <c r="J10" s="39" t="s">
        <v>38</v>
      </c>
      <c r="K10" s="39" t="s">
        <v>39</v>
      </c>
      <c r="L10" s="39" t="s">
        <v>40</v>
      </c>
      <c r="M10" s="157" t="s">
        <v>41</v>
      </c>
    </row>
    <row r="11" spans="2:13" s="237" customFormat="1">
      <c r="B11" s="131" t="s">
        <v>303</v>
      </c>
      <c r="C11" s="172" t="s">
        <v>304</v>
      </c>
      <c r="D11" s="166" t="s">
        <v>257</v>
      </c>
      <c r="E11" s="238"/>
      <c r="F11" s="289">
        <v>11840</v>
      </c>
      <c r="G11" s="238"/>
      <c r="H11" s="147">
        <v>9500</v>
      </c>
      <c r="I11" s="140" t="s">
        <v>258</v>
      </c>
      <c r="J11" s="140" t="s">
        <v>46</v>
      </c>
      <c r="K11" s="140" t="s">
        <v>47</v>
      </c>
      <c r="L11" s="121" t="s">
        <v>130</v>
      </c>
      <c r="M11" s="121" t="s">
        <v>305</v>
      </c>
    </row>
    <row r="12" spans="2:13" s="237" customFormat="1">
      <c r="B12" s="131" t="s">
        <v>306</v>
      </c>
      <c r="C12" s="172" t="s">
        <v>307</v>
      </c>
      <c r="D12" s="166" t="s">
        <v>257</v>
      </c>
      <c r="E12" s="238"/>
      <c r="F12" s="289">
        <v>11840</v>
      </c>
      <c r="G12" s="238"/>
      <c r="H12" s="147">
        <v>9500</v>
      </c>
      <c r="I12" s="140" t="s">
        <v>258</v>
      </c>
      <c r="J12" s="140" t="s">
        <v>46</v>
      </c>
      <c r="K12" s="142" t="s">
        <v>161</v>
      </c>
      <c r="L12" s="121" t="s">
        <v>130</v>
      </c>
      <c r="M12" s="121" t="s">
        <v>308</v>
      </c>
    </row>
    <row r="13" spans="2:13" s="237" customFormat="1">
      <c r="B13" s="131" t="s">
        <v>309</v>
      </c>
      <c r="C13" s="172" t="s">
        <v>310</v>
      </c>
      <c r="D13" s="166" t="s">
        <v>257</v>
      </c>
      <c r="E13" s="238"/>
      <c r="F13" s="289">
        <v>15000</v>
      </c>
      <c r="G13" s="238"/>
      <c r="H13" s="147">
        <v>11000</v>
      </c>
      <c r="I13" s="140" t="s">
        <v>258</v>
      </c>
      <c r="J13" s="140" t="s">
        <v>46</v>
      </c>
      <c r="K13" s="140" t="s">
        <v>47</v>
      </c>
      <c r="L13" s="121" t="s">
        <v>130</v>
      </c>
      <c r="M13" s="121" t="s">
        <v>311</v>
      </c>
    </row>
    <row r="14" spans="2:13" s="237" customFormat="1">
      <c r="B14" s="131" t="s">
        <v>312</v>
      </c>
      <c r="C14" s="172" t="s">
        <v>313</v>
      </c>
      <c r="D14" s="166" t="s">
        <v>257</v>
      </c>
      <c r="E14" s="239"/>
      <c r="F14" s="289">
        <v>15000</v>
      </c>
      <c r="G14" s="239"/>
      <c r="H14" s="147">
        <v>11000</v>
      </c>
      <c r="I14" s="140" t="s">
        <v>258</v>
      </c>
      <c r="J14" s="140" t="s">
        <v>46</v>
      </c>
      <c r="K14" s="142" t="s">
        <v>161</v>
      </c>
      <c r="L14" s="121" t="s">
        <v>130</v>
      </c>
      <c r="M14" s="121" t="s">
        <v>314</v>
      </c>
    </row>
    <row r="15" spans="2:13" s="237" customFormat="1">
      <c r="B15" s="131" t="s">
        <v>315</v>
      </c>
      <c r="C15" s="172" t="s">
        <v>316</v>
      </c>
      <c r="D15" s="166" t="s">
        <v>257</v>
      </c>
      <c r="E15" s="239"/>
      <c r="F15" s="289">
        <v>20300</v>
      </c>
      <c r="G15" s="239"/>
      <c r="H15" s="147">
        <v>13600</v>
      </c>
      <c r="I15" s="140" t="s">
        <v>258</v>
      </c>
      <c r="J15" s="140" t="s">
        <v>46</v>
      </c>
      <c r="K15" s="142" t="s">
        <v>47</v>
      </c>
      <c r="L15" s="121" t="s">
        <v>130</v>
      </c>
      <c r="M15" s="121" t="s">
        <v>317</v>
      </c>
    </row>
    <row r="16" spans="2:13" s="237" customFormat="1">
      <c r="B16" s="131" t="s">
        <v>318</v>
      </c>
      <c r="C16" s="172" t="s">
        <v>319</v>
      </c>
      <c r="D16" s="166" t="s">
        <v>257</v>
      </c>
      <c r="E16" s="239"/>
      <c r="F16" s="289">
        <v>20300</v>
      </c>
      <c r="G16" s="239"/>
      <c r="H16" s="147">
        <v>13600</v>
      </c>
      <c r="I16" s="140" t="s">
        <v>258</v>
      </c>
      <c r="J16" s="140" t="s">
        <v>46</v>
      </c>
      <c r="K16" s="142" t="s">
        <v>161</v>
      </c>
      <c r="L16" s="121" t="s">
        <v>130</v>
      </c>
      <c r="M16" s="121" t="s">
        <v>320</v>
      </c>
    </row>
    <row r="17" spans="2:13">
      <c r="B17" s="7"/>
      <c r="C17" s="22"/>
      <c r="D17" s="22"/>
      <c r="E17" s="11"/>
      <c r="F17" s="282"/>
      <c r="G17" s="10"/>
    </row>
    <row r="18" spans="2:13" ht="18">
      <c r="B18" s="128" t="s">
        <v>53</v>
      </c>
      <c r="C18" s="133"/>
      <c r="D18" s="133"/>
      <c r="E18" s="11"/>
      <c r="F18" s="283"/>
      <c r="G18" s="82"/>
    </row>
    <row r="19" spans="2:13" s="11" customFormat="1">
      <c r="B19" s="129" t="s">
        <v>32</v>
      </c>
      <c r="C19" s="130" t="s">
        <v>33</v>
      </c>
      <c r="D19" s="129" t="s">
        <v>34</v>
      </c>
      <c r="E19" s="39"/>
      <c r="F19" s="279" t="s">
        <v>35</v>
      </c>
      <c r="G19" s="47"/>
      <c r="H19" s="98"/>
      <c r="I19" s="7"/>
      <c r="J19" s="7"/>
      <c r="K19" s="7"/>
      <c r="L19" s="39" t="s">
        <v>40</v>
      </c>
      <c r="M19" s="157" t="s">
        <v>41</v>
      </c>
    </row>
    <row r="20" spans="2:13" s="223" customFormat="1">
      <c r="B20" s="172" t="s">
        <v>275</v>
      </c>
      <c r="C20" s="212" t="s">
        <v>276</v>
      </c>
      <c r="D20" s="166"/>
      <c r="E20" s="240"/>
      <c r="F20" s="289">
        <v>5430</v>
      </c>
      <c r="G20" s="238"/>
      <c r="H20" s="120"/>
      <c r="I20" s="120"/>
      <c r="J20" s="120"/>
      <c r="K20" s="120"/>
      <c r="L20" s="121" t="s">
        <v>65</v>
      </c>
      <c r="M20" s="121" t="s">
        <v>49</v>
      </c>
    </row>
    <row r="21" spans="2:13" s="223" customFormat="1">
      <c r="B21" s="172" t="s">
        <v>277</v>
      </c>
      <c r="C21" s="212" t="s">
        <v>278</v>
      </c>
      <c r="D21" s="166"/>
      <c r="E21" s="240"/>
      <c r="F21" s="289">
        <v>3010</v>
      </c>
      <c r="G21" s="238"/>
      <c r="H21" s="120"/>
      <c r="I21" s="120"/>
      <c r="J21" s="120"/>
      <c r="K21" s="120"/>
      <c r="L21" s="121" t="s">
        <v>279</v>
      </c>
      <c r="M21" s="121" t="s">
        <v>280</v>
      </c>
    </row>
    <row r="22" spans="2:13" s="223" customFormat="1">
      <c r="B22" s="172" t="s">
        <v>281</v>
      </c>
      <c r="C22" s="212" t="s">
        <v>282</v>
      </c>
      <c r="D22" s="166"/>
      <c r="E22" s="240"/>
      <c r="F22" s="289">
        <v>3010</v>
      </c>
      <c r="G22" s="238"/>
      <c r="H22" s="120"/>
      <c r="I22" s="120"/>
      <c r="J22" s="120"/>
      <c r="K22" s="120"/>
      <c r="L22" s="121" t="s">
        <v>279</v>
      </c>
      <c r="M22" s="121" t="s">
        <v>49</v>
      </c>
    </row>
    <row r="23" spans="2:13" s="223" customFormat="1">
      <c r="B23" s="172" t="s">
        <v>283</v>
      </c>
      <c r="C23" s="212" t="s">
        <v>284</v>
      </c>
      <c r="D23" s="166"/>
      <c r="E23" s="240"/>
      <c r="F23" s="289">
        <v>1564.5</v>
      </c>
      <c r="G23" s="238"/>
      <c r="H23" s="120"/>
      <c r="I23" s="120"/>
      <c r="J23" s="120"/>
      <c r="K23" s="120"/>
      <c r="L23" s="121" t="s">
        <v>65</v>
      </c>
      <c r="M23" s="121" t="s">
        <v>49</v>
      </c>
    </row>
    <row r="24" spans="2:13" s="223" customFormat="1">
      <c r="B24" s="172" t="s">
        <v>285</v>
      </c>
      <c r="C24" s="212" t="s">
        <v>286</v>
      </c>
      <c r="D24" s="166"/>
      <c r="E24" s="240"/>
      <c r="F24" s="289">
        <v>3010</v>
      </c>
      <c r="G24" s="238"/>
      <c r="H24" s="120"/>
      <c r="I24" s="120"/>
      <c r="J24" s="120"/>
      <c r="K24" s="120"/>
      <c r="L24" s="121" t="s">
        <v>279</v>
      </c>
      <c r="M24" s="121" t="s">
        <v>49</v>
      </c>
    </row>
    <row r="25" spans="2:13" s="223" customFormat="1">
      <c r="B25" s="172" t="s">
        <v>287</v>
      </c>
      <c r="C25" s="212" t="s">
        <v>288</v>
      </c>
      <c r="D25" s="166"/>
      <c r="E25" s="240"/>
      <c r="F25" s="289">
        <v>3420</v>
      </c>
      <c r="G25" s="238"/>
      <c r="H25" s="120"/>
      <c r="I25" s="120"/>
      <c r="J25" s="120"/>
      <c r="K25" s="120"/>
      <c r="L25" s="121" t="s">
        <v>65</v>
      </c>
      <c r="M25" s="121" t="s">
        <v>49</v>
      </c>
    </row>
    <row r="26" spans="2:13" s="223" customFormat="1" ht="57.6">
      <c r="B26" s="172" t="s">
        <v>321</v>
      </c>
      <c r="C26" s="212" t="s">
        <v>322</v>
      </c>
      <c r="D26" s="166" t="s">
        <v>323</v>
      </c>
      <c r="E26" s="241"/>
      <c r="F26" s="289">
        <v>17700</v>
      </c>
      <c r="G26" s="239"/>
      <c r="H26" s="120"/>
      <c r="I26" s="120"/>
      <c r="J26" s="120"/>
      <c r="K26" s="120"/>
      <c r="L26" s="121" t="s">
        <v>58</v>
      </c>
      <c r="M26" s="121" t="s">
        <v>49</v>
      </c>
    </row>
    <row r="27" spans="2:13">
      <c r="F27" s="286"/>
    </row>
    <row r="28" spans="2:13" s="11" customFormat="1" ht="18">
      <c r="B28" s="128" t="s">
        <v>106</v>
      </c>
      <c r="C28" s="133"/>
      <c r="D28" s="133"/>
      <c r="F28" s="283"/>
      <c r="G28"/>
      <c r="H28"/>
      <c r="I28"/>
      <c r="J28"/>
      <c r="K28"/>
      <c r="L28"/>
      <c r="M28"/>
    </row>
    <row r="29" spans="2:13" s="11" customFormat="1">
      <c r="B29" s="129" t="s">
        <v>32</v>
      </c>
      <c r="C29" s="139" t="s">
        <v>33</v>
      </c>
      <c r="D29" s="138" t="s">
        <v>34</v>
      </c>
      <c r="E29" s="39"/>
      <c r="F29" s="279" t="s">
        <v>35</v>
      </c>
      <c r="G29" s="55"/>
      <c r="L29" s="39" t="s">
        <v>40</v>
      </c>
      <c r="M29" s="157" t="s">
        <v>41</v>
      </c>
    </row>
    <row r="30" spans="2:13" s="223" customFormat="1">
      <c r="B30" s="172" t="s">
        <v>324</v>
      </c>
      <c r="C30" s="212" t="s">
        <v>325</v>
      </c>
      <c r="D30" s="166" t="s">
        <v>220</v>
      </c>
      <c r="E30" s="240"/>
      <c r="F30" s="289">
        <v>2730</v>
      </c>
      <c r="G30" s="238"/>
      <c r="H30" s="120"/>
      <c r="I30" s="120"/>
      <c r="J30" s="120"/>
      <c r="K30" s="120"/>
      <c r="L30" s="121" t="s">
        <v>48</v>
      </c>
      <c r="M30" s="121" t="s">
        <v>49</v>
      </c>
    </row>
    <row r="31" spans="2:13" s="223" customFormat="1">
      <c r="B31" s="172" t="s">
        <v>292</v>
      </c>
      <c r="C31" s="212" t="s">
        <v>293</v>
      </c>
      <c r="D31" s="132" t="s">
        <v>294</v>
      </c>
      <c r="E31" s="240"/>
      <c r="F31" s="289">
        <v>100</v>
      </c>
      <c r="G31" s="238"/>
      <c r="H31" s="120"/>
      <c r="I31" s="120"/>
      <c r="J31" s="120"/>
      <c r="K31" s="118"/>
      <c r="L31" s="121" t="s">
        <v>130</v>
      </c>
      <c r="M31" s="121" t="s">
        <v>49</v>
      </c>
    </row>
    <row r="32" spans="2:13" s="223" customFormat="1">
      <c r="B32" s="172" t="s">
        <v>326</v>
      </c>
      <c r="C32" s="212" t="s">
        <v>327</v>
      </c>
      <c r="D32" s="132"/>
      <c r="E32" s="240"/>
      <c r="F32" s="289">
        <v>920</v>
      </c>
      <c r="G32" s="238"/>
      <c r="H32" s="120"/>
      <c r="I32" s="120"/>
      <c r="J32" s="120"/>
      <c r="K32" s="118"/>
      <c r="L32" s="121" t="s">
        <v>65</v>
      </c>
      <c r="M32" s="121" t="s">
        <v>49</v>
      </c>
    </row>
    <row r="33" spans="2:13" s="223" customFormat="1">
      <c r="B33" s="172" t="s">
        <v>328</v>
      </c>
      <c r="C33" s="212" t="s">
        <v>329</v>
      </c>
      <c r="D33" s="132"/>
      <c r="E33" s="240"/>
      <c r="F33" s="289">
        <v>90</v>
      </c>
      <c r="G33" s="238"/>
      <c r="H33" s="120"/>
      <c r="I33" s="120"/>
      <c r="J33" s="120"/>
      <c r="K33" s="118"/>
      <c r="L33" s="121" t="s">
        <v>65</v>
      </c>
      <c r="M33" s="121" t="s">
        <v>49</v>
      </c>
    </row>
    <row r="34" spans="2:13">
      <c r="F34" s="286"/>
    </row>
    <row r="35" spans="2:13" s="11" customFormat="1" ht="18">
      <c r="B35" s="128" t="s">
        <v>131</v>
      </c>
      <c r="C35" s="133"/>
      <c r="D35" s="133"/>
      <c r="F35" s="283"/>
      <c r="G35"/>
      <c r="H35"/>
      <c r="I35"/>
      <c r="J35"/>
      <c r="K35"/>
      <c r="L35"/>
      <c r="M35"/>
    </row>
    <row r="36" spans="2:13" s="11" customFormat="1">
      <c r="B36" s="129" t="s">
        <v>32</v>
      </c>
      <c r="C36" s="139" t="s">
        <v>33</v>
      </c>
      <c r="D36" s="138" t="s">
        <v>34</v>
      </c>
      <c r="E36" s="39"/>
      <c r="F36" s="279" t="s">
        <v>35</v>
      </c>
      <c r="G36" s="55"/>
    </row>
    <row r="37" spans="2:13" s="237" customFormat="1">
      <c r="B37" s="132">
        <v>13277</v>
      </c>
      <c r="C37" s="132" t="s">
        <v>330</v>
      </c>
      <c r="D37" s="132" t="s">
        <v>133</v>
      </c>
      <c r="E37" s="238"/>
      <c r="F37" s="289">
        <v>480</v>
      </c>
      <c r="G37" s="242"/>
      <c r="H37" s="118"/>
      <c r="I37" s="118"/>
      <c r="J37" s="118"/>
      <c r="K37" s="118"/>
      <c r="L37" s="121" t="s">
        <v>48</v>
      </c>
      <c r="M37" s="121" t="s">
        <v>49</v>
      </c>
    </row>
    <row r="38" spans="2:13" s="237" customFormat="1">
      <c r="B38" s="132">
        <v>13280</v>
      </c>
      <c r="C38" s="132" t="s">
        <v>331</v>
      </c>
      <c r="D38" s="132" t="s">
        <v>135</v>
      </c>
      <c r="E38" s="238"/>
      <c r="F38" s="289">
        <v>860</v>
      </c>
      <c r="G38" s="238"/>
      <c r="H38" s="120"/>
      <c r="I38" s="120"/>
      <c r="J38" s="120"/>
      <c r="K38" s="120"/>
      <c r="L38" s="121" t="s">
        <v>48</v>
      </c>
      <c r="M38" s="121" t="s">
        <v>49</v>
      </c>
    </row>
    <row r="39" spans="2:13" s="237" customFormat="1">
      <c r="B39" s="132">
        <v>13278</v>
      </c>
      <c r="C39" s="132" t="s">
        <v>332</v>
      </c>
      <c r="D39" s="132" t="s">
        <v>133</v>
      </c>
      <c r="E39" s="238"/>
      <c r="F39" s="289">
        <v>600</v>
      </c>
      <c r="G39" s="238"/>
      <c r="H39" s="120"/>
      <c r="I39" s="120"/>
      <c r="J39" s="120"/>
      <c r="K39" s="120"/>
      <c r="L39" s="121" t="s">
        <v>48</v>
      </c>
      <c r="M39" s="121" t="s">
        <v>49</v>
      </c>
    </row>
    <row r="40" spans="2:13" s="237" customFormat="1">
      <c r="B40" s="132">
        <v>13281</v>
      </c>
      <c r="C40" s="132" t="s">
        <v>333</v>
      </c>
      <c r="D40" s="132" t="s">
        <v>135</v>
      </c>
      <c r="E40" s="238"/>
      <c r="F40" s="289">
        <v>1100</v>
      </c>
      <c r="G40" s="238"/>
      <c r="H40" s="120"/>
      <c r="I40" s="120"/>
      <c r="J40" s="120"/>
      <c r="K40" s="120"/>
      <c r="L40" s="121" t="s">
        <v>48</v>
      </c>
      <c r="M40" s="121" t="s">
        <v>49</v>
      </c>
    </row>
    <row r="41" spans="2:13" s="237" customFormat="1">
      <c r="B41" s="132">
        <v>13279</v>
      </c>
      <c r="C41" s="132" t="s">
        <v>334</v>
      </c>
      <c r="D41" s="132" t="s">
        <v>133</v>
      </c>
      <c r="E41" s="238"/>
      <c r="F41" s="289">
        <v>790</v>
      </c>
      <c r="G41" s="238"/>
      <c r="H41" s="120"/>
      <c r="I41" s="120"/>
      <c r="J41" s="120"/>
      <c r="K41" s="120"/>
      <c r="L41" s="121" t="s">
        <v>48</v>
      </c>
      <c r="M41" s="121" t="s">
        <v>49</v>
      </c>
    </row>
    <row r="42" spans="2:13" s="237" customFormat="1">
      <c r="B42" s="132">
        <v>13282</v>
      </c>
      <c r="C42" s="132" t="s">
        <v>335</v>
      </c>
      <c r="D42" s="132" t="s">
        <v>135</v>
      </c>
      <c r="E42" s="238"/>
      <c r="F42" s="289">
        <v>1470</v>
      </c>
      <c r="G42" s="238"/>
      <c r="H42" s="120"/>
      <c r="I42" s="120"/>
      <c r="J42" s="120"/>
      <c r="K42" s="120"/>
      <c r="L42" s="121" t="s">
        <v>48</v>
      </c>
      <c r="M42" s="121" t="s">
        <v>49</v>
      </c>
    </row>
    <row r="43" spans="2:13" s="237" customFormat="1">
      <c r="B43" s="132">
        <v>14974</v>
      </c>
      <c r="C43" s="132" t="s">
        <v>336</v>
      </c>
      <c r="D43" s="132" t="s">
        <v>133</v>
      </c>
      <c r="E43" s="238"/>
      <c r="F43" s="289">
        <v>570</v>
      </c>
      <c r="G43" s="238"/>
      <c r="H43" s="120"/>
      <c r="I43" s="120"/>
      <c r="J43" s="120"/>
      <c r="K43" s="120"/>
      <c r="L43" s="121" t="s">
        <v>48</v>
      </c>
      <c r="M43" s="121" t="s">
        <v>49</v>
      </c>
    </row>
    <row r="44" spans="2:13" s="237" customFormat="1">
      <c r="B44" s="132">
        <v>14975</v>
      </c>
      <c r="C44" s="132" t="s">
        <v>337</v>
      </c>
      <c r="D44" s="132" t="s">
        <v>135</v>
      </c>
      <c r="E44" s="238"/>
      <c r="F44" s="289">
        <v>910</v>
      </c>
      <c r="G44" s="238"/>
      <c r="H44" s="120"/>
      <c r="I44" s="120"/>
      <c r="J44" s="120"/>
      <c r="K44" s="120"/>
      <c r="L44" s="121" t="s">
        <v>48</v>
      </c>
      <c r="M44" s="121" t="s">
        <v>49</v>
      </c>
    </row>
    <row r="45" spans="2:13" s="237" customFormat="1">
      <c r="B45" s="132">
        <v>14976</v>
      </c>
      <c r="C45" s="132" t="s">
        <v>338</v>
      </c>
      <c r="D45" s="132" t="s">
        <v>133</v>
      </c>
      <c r="E45" s="238"/>
      <c r="F45" s="289">
        <v>730</v>
      </c>
      <c r="G45" s="238"/>
      <c r="H45" s="120"/>
      <c r="I45" s="120"/>
      <c r="J45" s="120"/>
      <c r="K45" s="120"/>
      <c r="L45" s="121" t="s">
        <v>48</v>
      </c>
      <c r="M45" s="121" t="s">
        <v>49</v>
      </c>
    </row>
    <row r="46" spans="2:13" s="237" customFormat="1">
      <c r="B46" s="132">
        <v>14977</v>
      </c>
      <c r="C46" s="132" t="s">
        <v>339</v>
      </c>
      <c r="D46" s="132" t="s">
        <v>135</v>
      </c>
      <c r="E46" s="238"/>
      <c r="F46" s="289">
        <v>1170</v>
      </c>
      <c r="G46" s="238"/>
      <c r="H46" s="120"/>
      <c r="I46" s="120"/>
      <c r="J46" s="120"/>
      <c r="K46" s="120"/>
      <c r="L46" s="121" t="s">
        <v>48</v>
      </c>
      <c r="M46" s="121" t="s">
        <v>49</v>
      </c>
    </row>
    <row r="47" spans="2:13" s="237" customFormat="1">
      <c r="B47" s="132">
        <v>15180</v>
      </c>
      <c r="C47" s="132" t="s">
        <v>340</v>
      </c>
      <c r="D47" s="132" t="s">
        <v>133</v>
      </c>
      <c r="E47" s="238"/>
      <c r="F47" s="289">
        <v>890</v>
      </c>
      <c r="G47" s="238"/>
      <c r="H47" s="120"/>
      <c r="I47" s="120"/>
      <c r="J47" s="120"/>
      <c r="K47" s="120"/>
      <c r="L47" s="121" t="s">
        <v>48</v>
      </c>
      <c r="M47" s="121" t="s">
        <v>49</v>
      </c>
    </row>
    <row r="48" spans="2:13" s="237" customFormat="1">
      <c r="B48" s="132">
        <v>15181</v>
      </c>
      <c r="C48" s="132" t="s">
        <v>341</v>
      </c>
      <c r="D48" s="132" t="s">
        <v>135</v>
      </c>
      <c r="E48" s="238"/>
      <c r="F48" s="289">
        <v>1420</v>
      </c>
      <c r="G48" s="238"/>
      <c r="H48" s="120"/>
      <c r="I48" s="120"/>
      <c r="J48" s="120"/>
      <c r="K48" s="120"/>
      <c r="L48" s="121" t="s">
        <v>48</v>
      </c>
      <c r="M48" s="121" t="s">
        <v>49</v>
      </c>
    </row>
    <row r="49" spans="2:13" s="237" customFormat="1">
      <c r="B49" s="132"/>
      <c r="C49" s="132"/>
      <c r="D49" s="132"/>
      <c r="E49" s="238"/>
      <c r="F49" s="289"/>
      <c r="G49" s="238"/>
      <c r="H49" s="120"/>
      <c r="I49" s="120"/>
      <c r="J49" s="120"/>
      <c r="K49" s="120"/>
      <c r="L49" s="120"/>
      <c r="M49" s="120"/>
    </row>
    <row r="50" spans="2:13" s="223" customFormat="1" ht="43.2">
      <c r="B50" s="132">
        <v>13096</v>
      </c>
      <c r="C50" s="131" t="s">
        <v>148</v>
      </c>
      <c r="D50" s="223" t="s">
        <v>149</v>
      </c>
      <c r="E50" s="240"/>
      <c r="F50" s="289">
        <v>680</v>
      </c>
      <c r="G50" s="242"/>
      <c r="H50" s="120"/>
      <c r="I50" s="120"/>
      <c r="J50" s="120"/>
      <c r="K50" s="120"/>
      <c r="L50" s="121" t="s">
        <v>48</v>
      </c>
      <c r="M50" s="121" t="s">
        <v>49</v>
      </c>
    </row>
    <row r="51" spans="2:13" s="237" customFormat="1">
      <c r="B51" s="132">
        <v>13098</v>
      </c>
      <c r="C51" s="132" t="s">
        <v>150</v>
      </c>
      <c r="D51" s="132" t="s">
        <v>151</v>
      </c>
      <c r="E51" s="238"/>
      <c r="F51" s="289">
        <v>3500</v>
      </c>
      <c r="G51" s="238"/>
      <c r="H51" s="120"/>
      <c r="I51" s="120"/>
      <c r="J51" s="120"/>
      <c r="K51" s="120"/>
      <c r="L51" s="121" t="s">
        <v>48</v>
      </c>
      <c r="M51" s="121" t="s">
        <v>49</v>
      </c>
    </row>
    <row r="52" spans="2:13" s="11" customFormat="1">
      <c r="B52" s="10"/>
      <c r="C52" s="10"/>
      <c r="D52" s="10"/>
      <c r="E52" s="10"/>
      <c r="F52" s="287"/>
      <c r="G52"/>
      <c r="H52" s="34"/>
      <c r="I52"/>
      <c r="J52" s="10"/>
      <c r="K52" s="10"/>
      <c r="L52"/>
      <c r="M52"/>
    </row>
    <row r="53" spans="2:13" s="11" customFormat="1">
      <c r="B53" s="10"/>
      <c r="C53" s="10"/>
      <c r="D53" s="10"/>
      <c r="E53" s="6"/>
      <c r="F53" s="276"/>
      <c r="G53" s="10"/>
      <c r="H53" s="10"/>
      <c r="I53" s="10"/>
      <c r="J53" s="63"/>
    </row>
    <row r="54" spans="2:13" s="11" customFormat="1">
      <c r="B54" s="11" t="s">
        <v>24</v>
      </c>
      <c r="C54" s="53"/>
      <c r="D54" s="53"/>
      <c r="E54" s="10"/>
      <c r="F54" s="287"/>
      <c r="H54" s="37"/>
      <c r="I54" s="10"/>
      <c r="J54" s="10"/>
      <c r="K54" s="10"/>
      <c r="L54"/>
      <c r="M54"/>
    </row>
    <row r="55" spans="2:13">
      <c r="B55" s="11" t="s">
        <v>25</v>
      </c>
      <c r="C55" s="53"/>
      <c r="D55" s="53"/>
    </row>
    <row r="56" spans="2:13" s="11" customFormat="1">
      <c r="B56" s="11" t="s">
        <v>26</v>
      </c>
      <c r="C56" s="53"/>
      <c r="D56" s="53"/>
      <c r="E56" s="10"/>
      <c r="F56" s="287"/>
      <c r="H56" s="37"/>
      <c r="I56" s="10"/>
      <c r="J56" s="10"/>
      <c r="K56" s="10"/>
      <c r="L56"/>
      <c r="M56"/>
    </row>
    <row r="57" spans="2:13">
      <c r="B57" s="11"/>
      <c r="C57" s="53"/>
      <c r="D57" s="53"/>
    </row>
    <row r="58" spans="2:13">
      <c r="B58" s="11" t="s">
        <v>27</v>
      </c>
    </row>
    <row r="60" spans="2:13">
      <c r="B60" s="11" t="s">
        <v>28</v>
      </c>
      <c r="C60" s="167"/>
    </row>
  </sheetData>
  <sheetProtection formatCells="0" formatColumns="0" formatRows="0" insertColumns="0" insertRows="0" insertHyperlinks="0" deleteColumns="0" deleteRows="0" sort="0" autoFilter="0" pivotTables="0"/>
  <conditionalFormatting sqref="F11:F16">
    <cfRule type="expression" dxfId="62" priority="8">
      <formula>L11="China"</formula>
    </cfRule>
  </conditionalFormatting>
  <conditionalFormatting sqref="F20:F26">
    <cfRule type="expression" dxfId="61" priority="5">
      <formula>L20="China"</formula>
    </cfRule>
  </conditionalFormatting>
  <conditionalFormatting sqref="F30:F33">
    <cfRule type="expression" dxfId="60" priority="4">
      <formula>L30="China"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2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7CF82-B713-48CE-8780-EF369AEF5063}">
  <sheetPr codeName="Sheet13">
    <tabColor rgb="FFFFC000"/>
    <pageSetUpPr fitToPage="1"/>
  </sheetPr>
  <dimension ref="B1:M54"/>
  <sheetViews>
    <sheetView zoomScaleNormal="100" workbookViewId="0">
      <selection activeCell="H17" sqref="H17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8" width="11.21875" style="34" customWidth="1"/>
    <col min="9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s="7" customFormat="1">
      <c r="F1" s="288"/>
      <c r="H1" s="96"/>
    </row>
    <row r="2" spans="2:13" ht="25.8">
      <c r="C2" s="23" t="s">
        <v>342</v>
      </c>
      <c r="D2" s="23"/>
    </row>
    <row r="3" spans="2:13">
      <c r="C3" s="24" t="s">
        <v>1</v>
      </c>
      <c r="D3" s="24"/>
    </row>
    <row r="4" spans="2:13">
      <c r="B4" s="54"/>
      <c r="C4" s="33"/>
      <c r="D4" s="54"/>
      <c r="F4" s="277" t="s">
        <v>30</v>
      </c>
    </row>
    <row r="5" spans="2:13">
      <c r="B5" s="25"/>
      <c r="D5" s="25"/>
    </row>
    <row r="6" spans="2:13">
      <c r="B6" s="25"/>
      <c r="C6" s="25"/>
      <c r="D6" s="25"/>
    </row>
    <row r="7" spans="2:13" ht="15.6">
      <c r="B7" s="26" t="s">
        <v>2</v>
      </c>
      <c r="C7" s="46" t="s">
        <v>3</v>
      </c>
      <c r="D7" s="26"/>
      <c r="E7" s="11"/>
    </row>
    <row r="8" spans="2:13" ht="15.6">
      <c r="B8" s="26"/>
      <c r="C8" s="26"/>
      <c r="D8" s="26"/>
      <c r="E8" s="11"/>
    </row>
    <row r="9" spans="2:13" ht="18">
      <c r="B9" s="128" t="s">
        <v>31</v>
      </c>
      <c r="C9" s="128"/>
      <c r="D9" s="133"/>
      <c r="E9" s="11"/>
      <c r="F9" s="278"/>
      <c r="G9" s="10"/>
    </row>
    <row r="10" spans="2:13" s="11" customFormat="1">
      <c r="B10" s="129" t="s">
        <v>32</v>
      </c>
      <c r="C10" s="130" t="s">
        <v>33</v>
      </c>
      <c r="D10" s="129" t="s">
        <v>34</v>
      </c>
      <c r="E10" s="65"/>
      <c r="F10" s="280" t="s">
        <v>35</v>
      </c>
      <c r="G10" s="43"/>
      <c r="H10" s="73" t="s">
        <v>36</v>
      </c>
      <c r="I10" s="39" t="s">
        <v>37</v>
      </c>
      <c r="J10" s="39" t="s">
        <v>38</v>
      </c>
      <c r="K10" s="39" t="s">
        <v>39</v>
      </c>
      <c r="L10" s="39" t="s">
        <v>40</v>
      </c>
      <c r="M10" s="157" t="s">
        <v>41</v>
      </c>
    </row>
    <row r="11" spans="2:13" s="237" customFormat="1">
      <c r="B11" s="131" t="s">
        <v>343</v>
      </c>
      <c r="C11" s="172" t="s">
        <v>344</v>
      </c>
      <c r="D11" s="166" t="s">
        <v>257</v>
      </c>
      <c r="E11" s="238"/>
      <c r="F11" s="289">
        <v>38800</v>
      </c>
      <c r="G11" s="238"/>
      <c r="H11" s="147">
        <v>20000</v>
      </c>
      <c r="I11" s="140" t="s">
        <v>258</v>
      </c>
      <c r="J11" s="140" t="s">
        <v>46</v>
      </c>
      <c r="K11" s="140" t="s">
        <v>47</v>
      </c>
      <c r="L11" s="121" t="s">
        <v>130</v>
      </c>
      <c r="M11" s="121" t="s">
        <v>345</v>
      </c>
    </row>
    <row r="12" spans="2:13" s="237" customFormat="1">
      <c r="B12" s="131" t="s">
        <v>346</v>
      </c>
      <c r="C12" s="172" t="s">
        <v>347</v>
      </c>
      <c r="D12" s="166" t="s">
        <v>257</v>
      </c>
      <c r="E12" s="238"/>
      <c r="F12" s="289">
        <v>43400</v>
      </c>
      <c r="G12" s="239"/>
      <c r="H12" s="147">
        <v>22000</v>
      </c>
      <c r="I12" s="140" t="s">
        <v>258</v>
      </c>
      <c r="J12" s="140" t="s">
        <v>46</v>
      </c>
      <c r="K12" s="140" t="s">
        <v>47</v>
      </c>
      <c r="L12" s="121" t="s">
        <v>130</v>
      </c>
      <c r="M12" s="121" t="s">
        <v>348</v>
      </c>
    </row>
    <row r="13" spans="2:13" s="237" customFormat="1">
      <c r="B13" s="131" t="s">
        <v>349</v>
      </c>
      <c r="C13" s="172" t="s">
        <v>350</v>
      </c>
      <c r="D13" s="166" t="s">
        <v>351</v>
      </c>
      <c r="E13" s="238"/>
      <c r="F13" s="289">
        <v>44700</v>
      </c>
      <c r="G13" s="239"/>
      <c r="H13" s="147">
        <v>25000</v>
      </c>
      <c r="I13" s="140" t="s">
        <v>258</v>
      </c>
      <c r="J13" s="140" t="s">
        <v>46</v>
      </c>
      <c r="K13" s="140" t="s">
        <v>47</v>
      </c>
      <c r="L13" s="121" t="s">
        <v>130</v>
      </c>
      <c r="M13" s="121" t="s">
        <v>49</v>
      </c>
    </row>
    <row r="14" spans="2:13" s="237" customFormat="1">
      <c r="B14" s="131" t="s">
        <v>352</v>
      </c>
      <c r="C14" s="172" t="s">
        <v>353</v>
      </c>
      <c r="D14" s="166" t="s">
        <v>354</v>
      </c>
      <c r="E14" s="238"/>
      <c r="F14" s="289">
        <v>44700</v>
      </c>
      <c r="G14" s="239"/>
      <c r="H14" s="147">
        <v>25000</v>
      </c>
      <c r="I14" s="140" t="s">
        <v>258</v>
      </c>
      <c r="J14" s="140" t="s">
        <v>46</v>
      </c>
      <c r="K14" s="140" t="s">
        <v>47</v>
      </c>
      <c r="L14" s="121" t="s">
        <v>130</v>
      </c>
      <c r="M14" s="121" t="s">
        <v>49</v>
      </c>
    </row>
    <row r="15" spans="2:13" s="223" customFormat="1">
      <c r="F15" s="292"/>
      <c r="H15" s="149"/>
      <c r="I15" s="120"/>
      <c r="J15" s="120"/>
      <c r="K15" s="120"/>
      <c r="L15" s="120"/>
      <c r="M15" s="120"/>
    </row>
    <row r="16" spans="2:13">
      <c r="B16" s="7"/>
      <c r="C16" s="22"/>
      <c r="D16" s="22"/>
      <c r="E16" s="11"/>
      <c r="F16" s="286"/>
      <c r="G16" s="10"/>
    </row>
    <row r="17" spans="2:13" ht="18">
      <c r="B17" s="128" t="s">
        <v>53</v>
      </c>
      <c r="C17" s="133"/>
      <c r="D17" s="133"/>
      <c r="E17" s="11"/>
      <c r="F17" s="286"/>
      <c r="G17" s="82"/>
    </row>
    <row r="18" spans="2:13" s="11" customFormat="1">
      <c r="B18" s="129" t="s">
        <v>32</v>
      </c>
      <c r="C18" s="130" t="s">
        <v>33</v>
      </c>
      <c r="D18" s="129" t="s">
        <v>34</v>
      </c>
      <c r="E18" s="39"/>
      <c r="F18" s="279" t="s">
        <v>35</v>
      </c>
      <c r="G18" s="47"/>
      <c r="H18" s="98"/>
      <c r="I18" s="246"/>
      <c r="J18" s="7"/>
      <c r="K18" s="7"/>
      <c r="L18" s="39" t="s">
        <v>40</v>
      </c>
      <c r="M18" s="157" t="s">
        <v>41</v>
      </c>
    </row>
    <row r="19" spans="2:13" s="223" customFormat="1" ht="28.8">
      <c r="B19" s="131" t="s">
        <v>355</v>
      </c>
      <c r="C19" s="172" t="s">
        <v>356</v>
      </c>
      <c r="D19" s="166" t="s">
        <v>357</v>
      </c>
      <c r="E19" s="245"/>
      <c r="F19" s="289">
        <v>28634.999999999996</v>
      </c>
      <c r="G19" s="238"/>
      <c r="H19" s="120"/>
      <c r="I19" s="120"/>
      <c r="J19" s="120"/>
      <c r="K19" s="120"/>
      <c r="L19" s="121" t="s">
        <v>65</v>
      </c>
      <c r="M19" s="121" t="s">
        <v>49</v>
      </c>
    </row>
    <row r="20" spans="2:13" s="223" customFormat="1">
      <c r="B20" s="131" t="s">
        <v>358</v>
      </c>
      <c r="C20" s="172" t="s">
        <v>359</v>
      </c>
      <c r="D20" s="166" t="s">
        <v>360</v>
      </c>
      <c r="E20" s="240"/>
      <c r="F20" s="289">
        <v>12090</v>
      </c>
      <c r="G20" s="238"/>
      <c r="H20" s="120"/>
      <c r="I20" s="120"/>
      <c r="J20" s="120"/>
      <c r="K20" s="120"/>
      <c r="L20" s="121" t="s">
        <v>58</v>
      </c>
      <c r="M20" s="121" t="s">
        <v>49</v>
      </c>
    </row>
    <row r="21" spans="2:13" s="223" customFormat="1">
      <c r="B21" s="131" t="s">
        <v>361</v>
      </c>
      <c r="C21" s="172" t="s">
        <v>362</v>
      </c>
      <c r="D21" s="166" t="s">
        <v>360</v>
      </c>
      <c r="E21" s="240"/>
      <c r="F21" s="289">
        <v>7540</v>
      </c>
      <c r="G21" s="238"/>
      <c r="H21" s="120"/>
      <c r="I21" s="120"/>
      <c r="J21" s="120"/>
      <c r="K21" s="120"/>
      <c r="L21" s="121" t="s">
        <v>58</v>
      </c>
      <c r="M21" s="121" t="s">
        <v>49</v>
      </c>
    </row>
    <row r="22" spans="2:13" s="223" customFormat="1">
      <c r="B22" s="131" t="s">
        <v>363</v>
      </c>
      <c r="C22" s="172" t="s">
        <v>364</v>
      </c>
      <c r="D22" s="166" t="s">
        <v>365</v>
      </c>
      <c r="E22" s="240"/>
      <c r="F22" s="289">
        <v>7180</v>
      </c>
      <c r="G22" s="238"/>
      <c r="H22" s="120"/>
      <c r="I22" s="120"/>
      <c r="J22" s="120"/>
      <c r="K22" s="120"/>
      <c r="L22" s="121" t="s">
        <v>58</v>
      </c>
      <c r="M22" s="121" t="s">
        <v>49</v>
      </c>
    </row>
    <row r="23" spans="2:13" s="223" customFormat="1">
      <c r="B23" s="131" t="s">
        <v>366</v>
      </c>
      <c r="C23" s="172" t="s">
        <v>367</v>
      </c>
      <c r="D23" s="166" t="s">
        <v>368</v>
      </c>
      <c r="E23" s="240"/>
      <c r="F23" s="289">
        <v>5660</v>
      </c>
      <c r="G23" s="238"/>
      <c r="H23" s="120"/>
      <c r="I23" s="120"/>
      <c r="J23" s="120"/>
      <c r="K23" s="120"/>
      <c r="L23" s="121" t="s">
        <v>58</v>
      </c>
      <c r="M23" s="121" t="s">
        <v>49</v>
      </c>
    </row>
    <row r="24" spans="2:13" s="223" customFormat="1">
      <c r="B24" s="131" t="s">
        <v>369</v>
      </c>
      <c r="C24" s="172" t="s">
        <v>370</v>
      </c>
      <c r="D24" s="166" t="s">
        <v>360</v>
      </c>
      <c r="E24" s="240"/>
      <c r="F24" s="289">
        <v>7180</v>
      </c>
      <c r="G24" s="238"/>
      <c r="H24" s="120"/>
      <c r="I24" s="120"/>
      <c r="J24" s="120"/>
      <c r="K24" s="120"/>
      <c r="L24" s="121" t="s">
        <v>58</v>
      </c>
      <c r="M24" s="121" t="s">
        <v>49</v>
      </c>
    </row>
    <row r="25" spans="2:13" s="223" customFormat="1">
      <c r="B25" s="131" t="s">
        <v>371</v>
      </c>
      <c r="C25" s="172" t="s">
        <v>372</v>
      </c>
      <c r="D25" s="166" t="s">
        <v>360</v>
      </c>
      <c r="E25" s="241"/>
      <c r="F25" s="289">
        <v>7340</v>
      </c>
      <c r="G25" s="239"/>
      <c r="H25" s="120"/>
      <c r="I25" s="120"/>
      <c r="J25" s="120"/>
      <c r="K25" s="120"/>
      <c r="L25" s="121" t="s">
        <v>65</v>
      </c>
      <c r="M25" s="121" t="s">
        <v>49</v>
      </c>
    </row>
    <row r="26" spans="2:13" s="223" customFormat="1">
      <c r="B26" s="131" t="s">
        <v>373</v>
      </c>
      <c r="C26" s="172" t="s">
        <v>374</v>
      </c>
      <c r="D26" s="166" t="s">
        <v>360</v>
      </c>
      <c r="E26" s="241"/>
      <c r="F26" s="289">
        <v>6430</v>
      </c>
      <c r="G26" s="239"/>
      <c r="H26" s="120"/>
      <c r="I26" s="120"/>
      <c r="J26" s="120"/>
      <c r="K26" s="120"/>
      <c r="L26" s="121" t="s">
        <v>65</v>
      </c>
      <c r="M26" s="121" t="s">
        <v>49</v>
      </c>
    </row>
    <row r="27" spans="2:13" s="223" customFormat="1">
      <c r="B27" s="131" t="s">
        <v>375</v>
      </c>
      <c r="C27" s="172" t="s">
        <v>376</v>
      </c>
      <c r="D27" s="166" t="s">
        <v>360</v>
      </c>
      <c r="E27" s="241"/>
      <c r="F27" s="289">
        <v>8160</v>
      </c>
      <c r="G27" s="239"/>
      <c r="H27" s="120"/>
      <c r="I27" s="120"/>
      <c r="J27" s="120"/>
      <c r="K27" s="120"/>
      <c r="L27" s="121" t="s">
        <v>65</v>
      </c>
      <c r="M27" s="121" t="s">
        <v>49</v>
      </c>
    </row>
    <row r="28" spans="2:13" s="223" customFormat="1">
      <c r="B28" s="131" t="s">
        <v>377</v>
      </c>
      <c r="C28" s="172" t="s">
        <v>378</v>
      </c>
      <c r="D28" s="166" t="s">
        <v>360</v>
      </c>
      <c r="E28" s="241"/>
      <c r="F28" s="289">
        <v>8160</v>
      </c>
      <c r="G28" s="239"/>
      <c r="H28" s="120"/>
      <c r="I28" s="120"/>
      <c r="J28" s="120"/>
      <c r="K28" s="120"/>
      <c r="L28" s="121" t="s">
        <v>65</v>
      </c>
      <c r="M28" s="121" t="s">
        <v>49</v>
      </c>
    </row>
    <row r="29" spans="2:13" s="223" customFormat="1">
      <c r="B29" s="131" t="s">
        <v>379</v>
      </c>
      <c r="C29" s="172" t="s">
        <v>380</v>
      </c>
      <c r="D29" s="166" t="s">
        <v>360</v>
      </c>
      <c r="E29" s="241"/>
      <c r="F29" s="289">
        <v>13080</v>
      </c>
      <c r="G29" s="239"/>
      <c r="H29" s="120"/>
      <c r="I29" s="120"/>
      <c r="J29" s="120"/>
      <c r="K29" s="120"/>
      <c r="L29" s="121" t="s">
        <v>58</v>
      </c>
      <c r="M29" s="121" t="s">
        <v>49</v>
      </c>
    </row>
    <row r="30" spans="2:13" s="11" customFormat="1">
      <c r="B30" s="10"/>
      <c r="C30" s="32"/>
      <c r="D30" s="32"/>
      <c r="E30" s="10"/>
      <c r="F30" s="286"/>
      <c r="G30"/>
      <c r="H30"/>
      <c r="I30"/>
      <c r="J30"/>
    </row>
    <row r="31" spans="2:13" s="11" customFormat="1" ht="18">
      <c r="B31" s="72" t="s">
        <v>106</v>
      </c>
      <c r="C31" s="38"/>
      <c r="D31" s="38"/>
      <c r="E31" s="10"/>
      <c r="F31" s="286"/>
      <c r="G31"/>
      <c r="H31"/>
      <c r="I31"/>
      <c r="J31"/>
    </row>
    <row r="32" spans="2:13" s="11" customFormat="1">
      <c r="B32" s="5" t="s">
        <v>381</v>
      </c>
      <c r="C32" s="71" t="s">
        <v>33</v>
      </c>
      <c r="D32" s="39" t="s">
        <v>34</v>
      </c>
      <c r="E32" s="39"/>
      <c r="F32" s="279" t="s">
        <v>35</v>
      </c>
      <c r="G32" s="67"/>
      <c r="H32" s="7"/>
      <c r="I32" s="7"/>
      <c r="J32" s="7"/>
      <c r="L32" s="39" t="s">
        <v>40</v>
      </c>
      <c r="M32" s="157" t="s">
        <v>41</v>
      </c>
    </row>
    <row r="33" spans="2:13" s="237" customFormat="1">
      <c r="B33" s="172" t="s">
        <v>382</v>
      </c>
      <c r="C33" s="212" t="s">
        <v>383</v>
      </c>
      <c r="D33" s="132" t="s">
        <v>220</v>
      </c>
      <c r="E33" s="239"/>
      <c r="F33" s="289">
        <v>3800</v>
      </c>
      <c r="G33" s="241"/>
      <c r="H33" s="164"/>
      <c r="I33" s="164"/>
      <c r="J33" s="164"/>
      <c r="K33" s="118"/>
      <c r="L33" s="121" t="s">
        <v>101</v>
      </c>
      <c r="M33" s="121" t="s">
        <v>49</v>
      </c>
    </row>
    <row r="34" spans="2:13" s="237" customFormat="1">
      <c r="B34" s="172" t="s">
        <v>292</v>
      </c>
      <c r="C34" s="212" t="s">
        <v>293</v>
      </c>
      <c r="D34" s="132" t="s">
        <v>294</v>
      </c>
      <c r="E34" s="239"/>
      <c r="F34" s="289">
        <v>100</v>
      </c>
      <c r="G34" s="241"/>
      <c r="H34" s="164"/>
      <c r="I34" s="164"/>
      <c r="J34" s="164"/>
      <c r="K34" s="118"/>
      <c r="L34" s="121" t="s">
        <v>130</v>
      </c>
      <c r="M34" s="121" t="s">
        <v>49</v>
      </c>
    </row>
    <row r="35" spans="2:13">
      <c r="F35" s="286"/>
    </row>
    <row r="36" spans="2:13" ht="18">
      <c r="B36" s="128" t="s">
        <v>131</v>
      </c>
      <c r="C36" s="128"/>
      <c r="D36" s="133"/>
      <c r="E36" s="11"/>
      <c r="F36" s="286"/>
      <c r="G36" s="10"/>
    </row>
    <row r="37" spans="2:13" s="11" customFormat="1">
      <c r="B37" s="129" t="s">
        <v>32</v>
      </c>
      <c r="C37" s="130" t="s">
        <v>33</v>
      </c>
      <c r="D37" s="129" t="s">
        <v>34</v>
      </c>
      <c r="E37" s="65"/>
      <c r="F37" s="279" t="s">
        <v>35</v>
      </c>
      <c r="G37" s="43"/>
      <c r="H37" s="96"/>
      <c r="I37" s="7"/>
      <c r="J37" s="7"/>
      <c r="K37" s="7"/>
      <c r="L37" s="7"/>
      <c r="M37" s="7"/>
    </row>
    <row r="38" spans="2:13" s="237" customFormat="1">
      <c r="B38" s="132">
        <v>14580</v>
      </c>
      <c r="C38" s="172" t="s">
        <v>384</v>
      </c>
      <c r="D38" s="166"/>
      <c r="E38" s="242"/>
      <c r="F38" s="289">
        <v>1200</v>
      </c>
      <c r="G38" s="242"/>
      <c r="H38" s="149"/>
      <c r="I38" s="164"/>
      <c r="J38" s="164"/>
      <c r="K38" s="164"/>
      <c r="L38" s="121" t="s">
        <v>48</v>
      </c>
      <c r="M38" s="121" t="s">
        <v>49</v>
      </c>
    </row>
    <row r="39" spans="2:13" s="237" customFormat="1">
      <c r="B39" s="132">
        <v>14581</v>
      </c>
      <c r="C39" s="172" t="s">
        <v>385</v>
      </c>
      <c r="D39" s="166"/>
      <c r="E39" s="238"/>
      <c r="F39" s="289">
        <v>1340</v>
      </c>
      <c r="G39" s="238"/>
      <c r="H39" s="149"/>
      <c r="I39" s="164"/>
      <c r="J39" s="164"/>
      <c r="K39" s="164"/>
      <c r="L39" s="121" t="s">
        <v>48</v>
      </c>
      <c r="M39" s="121" t="s">
        <v>49</v>
      </c>
    </row>
    <row r="40" spans="2:13" s="237" customFormat="1">
      <c r="B40" s="132">
        <v>14582</v>
      </c>
      <c r="C40" s="172" t="s">
        <v>386</v>
      </c>
      <c r="D40" s="166"/>
      <c r="E40" s="238"/>
      <c r="F40" s="289">
        <v>1460</v>
      </c>
      <c r="G40" s="238"/>
      <c r="H40" s="149"/>
      <c r="I40" s="164"/>
      <c r="J40" s="164"/>
      <c r="K40" s="164"/>
      <c r="L40" s="121" t="s">
        <v>48</v>
      </c>
      <c r="M40" s="121" t="s">
        <v>49</v>
      </c>
    </row>
    <row r="41" spans="2:13" s="237" customFormat="1">
      <c r="B41" s="132">
        <v>14583</v>
      </c>
      <c r="C41" s="172" t="s">
        <v>387</v>
      </c>
      <c r="D41" s="166"/>
      <c r="E41" s="238"/>
      <c r="F41" s="289">
        <v>2160</v>
      </c>
      <c r="G41" s="238"/>
      <c r="H41" s="149"/>
      <c r="I41" s="164"/>
      <c r="J41" s="164"/>
      <c r="K41" s="164"/>
      <c r="L41" s="121" t="s">
        <v>48</v>
      </c>
      <c r="M41" s="121" t="s">
        <v>49</v>
      </c>
    </row>
    <row r="42" spans="2:13" s="237" customFormat="1">
      <c r="B42" s="132">
        <v>14584</v>
      </c>
      <c r="C42" s="172" t="s">
        <v>388</v>
      </c>
      <c r="D42" s="166"/>
      <c r="E42" s="238"/>
      <c r="F42" s="289">
        <v>2410</v>
      </c>
      <c r="G42" s="238"/>
      <c r="H42" s="149"/>
      <c r="I42" s="164"/>
      <c r="J42" s="164"/>
      <c r="K42" s="164"/>
      <c r="L42" s="121" t="s">
        <v>48</v>
      </c>
      <c r="M42" s="121" t="s">
        <v>49</v>
      </c>
    </row>
    <row r="43" spans="2:13" s="237" customFormat="1">
      <c r="B43" s="132">
        <v>14585</v>
      </c>
      <c r="C43" s="172" t="s">
        <v>389</v>
      </c>
      <c r="D43" s="166"/>
      <c r="E43" s="238"/>
      <c r="F43" s="289">
        <v>2630</v>
      </c>
      <c r="G43" s="238"/>
      <c r="H43" s="149"/>
      <c r="I43" s="164"/>
      <c r="J43" s="164"/>
      <c r="K43" s="164"/>
      <c r="L43" s="121" t="s">
        <v>48</v>
      </c>
      <c r="M43" s="121" t="s">
        <v>49</v>
      </c>
    </row>
    <row r="44" spans="2:13" s="237" customFormat="1">
      <c r="B44" s="132"/>
      <c r="C44" s="172"/>
      <c r="D44" s="166"/>
      <c r="E44" s="238"/>
      <c r="F44" s="289"/>
      <c r="G44" s="238"/>
      <c r="H44" s="149"/>
      <c r="I44" s="164"/>
      <c r="J44" s="164"/>
      <c r="K44" s="164"/>
      <c r="L44" s="120"/>
      <c r="M44" s="120"/>
    </row>
    <row r="45" spans="2:13" s="223" customFormat="1" ht="43.2">
      <c r="B45" s="132">
        <v>13096</v>
      </c>
      <c r="C45" s="131" t="s">
        <v>148</v>
      </c>
      <c r="D45" s="223" t="s">
        <v>149</v>
      </c>
      <c r="E45" s="240"/>
      <c r="F45" s="289">
        <v>680</v>
      </c>
      <c r="G45" s="242"/>
      <c r="H45" s="120"/>
      <c r="I45" s="120"/>
      <c r="J45" s="120"/>
      <c r="K45" s="120"/>
      <c r="L45" s="121" t="s">
        <v>48</v>
      </c>
      <c r="M45" s="121" t="s">
        <v>49</v>
      </c>
    </row>
    <row r="46" spans="2:13" s="237" customFormat="1">
      <c r="B46" s="132">
        <v>13098</v>
      </c>
      <c r="C46" s="172" t="s">
        <v>150</v>
      </c>
      <c r="D46" s="166" t="s">
        <v>151</v>
      </c>
      <c r="E46" s="238"/>
      <c r="F46" s="289">
        <v>3500</v>
      </c>
      <c r="G46" s="238"/>
      <c r="H46" s="149"/>
      <c r="I46" s="164"/>
      <c r="J46" s="164"/>
      <c r="K46" s="164"/>
      <c r="L46" s="121" t="s">
        <v>48</v>
      </c>
      <c r="M46" s="121" t="s">
        <v>49</v>
      </c>
    </row>
    <row r="47" spans="2:13" s="11" customFormat="1">
      <c r="B47" s="80"/>
      <c r="C47" s="93"/>
      <c r="D47" s="94"/>
      <c r="E47" s="74"/>
      <c r="F47" s="276"/>
      <c r="G47" s="6"/>
      <c r="H47" s="6"/>
      <c r="I47" s="6"/>
      <c r="J47" s="6"/>
      <c r="K47" s="6"/>
      <c r="L47"/>
      <c r="M47"/>
    </row>
    <row r="48" spans="2:13" s="11" customFormat="1">
      <c r="B48" s="11" t="s">
        <v>24</v>
      </c>
      <c r="C48" s="53"/>
      <c r="D48" s="53"/>
      <c r="E48" s="10"/>
      <c r="F48" s="287"/>
      <c r="G48" s="6"/>
      <c r="H48" s="6"/>
      <c r="I48" s="6"/>
      <c r="J48" s="6"/>
      <c r="K48" s="6"/>
      <c r="L48"/>
      <c r="M48"/>
    </row>
    <row r="49" spans="2:13">
      <c r="B49" s="11" t="s">
        <v>25</v>
      </c>
      <c r="C49" s="53"/>
      <c r="D49" s="53"/>
      <c r="F49" s="287"/>
      <c r="H49"/>
      <c r="I49" s="34"/>
    </row>
    <row r="50" spans="2:13" s="11" customFormat="1">
      <c r="B50" s="11" t="s">
        <v>26</v>
      </c>
      <c r="C50" s="53"/>
      <c r="D50" s="53"/>
      <c r="E50" s="10"/>
      <c r="F50" s="287"/>
      <c r="I50" s="37"/>
      <c r="J50" s="10"/>
      <c r="K50" s="10"/>
      <c r="L50"/>
      <c r="M50"/>
    </row>
    <row r="51" spans="2:13">
      <c r="B51" s="11"/>
      <c r="C51" s="53"/>
      <c r="D51" s="53"/>
      <c r="F51" s="287"/>
      <c r="H51"/>
      <c r="I51" s="34"/>
    </row>
    <row r="52" spans="2:13">
      <c r="B52" s="11" t="s">
        <v>27</v>
      </c>
      <c r="F52" s="287"/>
      <c r="H52"/>
      <c r="I52" s="34"/>
    </row>
    <row r="54" spans="2:13">
      <c r="B54" s="11" t="s">
        <v>28</v>
      </c>
      <c r="C54" s="167"/>
    </row>
  </sheetData>
  <sheetProtection formatCells="0" formatColumns="0" formatRows="0" insertColumns="0" insertRows="0" insertHyperlinks="0" deleteColumns="0" deleteRows="0" sort="0" autoFilter="0" pivotTables="0"/>
  <conditionalFormatting sqref="E47">
    <cfRule type="iconSet" priority="163">
      <iconSet iconSet="3Symbols">
        <cfvo type="percent" val="0"/>
        <cfvo type="num" val="0.3"/>
        <cfvo type="num" val="0.4"/>
      </iconSet>
    </cfRule>
  </conditionalFormatting>
  <conditionalFormatting sqref="F11:F14">
    <cfRule type="expression" dxfId="59" priority="7">
      <formula>L11="China"</formula>
    </cfRule>
  </conditionalFormatting>
  <conditionalFormatting sqref="F19:F29">
    <cfRule type="expression" dxfId="58" priority="8">
      <formula>L19="China"</formula>
    </cfRule>
  </conditionalFormatting>
  <conditionalFormatting sqref="F33:F34">
    <cfRule type="expression" dxfId="57" priority="4">
      <formula>L33="China"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F0ED-29D0-4605-AF5A-FB3D3BBDCBA4}">
  <sheetPr codeName="Sheet17">
    <tabColor rgb="FF0356A3"/>
    <pageSetUpPr fitToPage="1"/>
  </sheetPr>
  <dimension ref="B1:M157"/>
  <sheetViews>
    <sheetView zoomScaleNormal="100" workbookViewId="0">
      <selection activeCell="G10" sqref="G10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ht="5.0999999999999996" customHeight="1">
      <c r="H1" s="34"/>
    </row>
    <row r="2" spans="2:13" ht="25.8">
      <c r="C2" s="23" t="s">
        <v>390</v>
      </c>
      <c r="D2" s="23"/>
      <c r="H2" s="34"/>
    </row>
    <row r="3" spans="2:13">
      <c r="C3" s="24" t="s">
        <v>1</v>
      </c>
      <c r="D3" s="24"/>
      <c r="H3" s="34"/>
    </row>
    <row r="4" spans="2:13">
      <c r="B4" s="54"/>
      <c r="C4" s="54"/>
      <c r="D4" s="54"/>
      <c r="F4" s="277" t="s">
        <v>30</v>
      </c>
      <c r="H4" s="34"/>
    </row>
    <row r="5" spans="2:13">
      <c r="B5" s="25"/>
      <c r="C5" s="25"/>
      <c r="D5" s="25"/>
      <c r="H5" s="34"/>
    </row>
    <row r="6" spans="2:13">
      <c r="B6" s="25"/>
      <c r="C6" s="25"/>
      <c r="D6" s="54"/>
      <c r="H6" s="34"/>
    </row>
    <row r="7" spans="2:13" ht="15.6">
      <c r="B7" s="26" t="s">
        <v>391</v>
      </c>
      <c r="C7" s="46" t="s">
        <v>3</v>
      </c>
      <c r="D7" s="26"/>
      <c r="E7" s="11"/>
      <c r="H7" s="34"/>
    </row>
    <row r="8" spans="2:13">
      <c r="H8" s="34"/>
    </row>
    <row r="9" spans="2:13" ht="33" customHeight="1">
      <c r="B9" s="128" t="s">
        <v>392</v>
      </c>
      <c r="C9" s="301" t="s">
        <v>393</v>
      </c>
      <c r="D9" s="301"/>
      <c r="E9" s="11"/>
      <c r="F9" s="278"/>
      <c r="G9" s="10"/>
      <c r="H9" s="34"/>
    </row>
    <row r="10" spans="2:13" s="11" customFormat="1">
      <c r="B10" s="129" t="s">
        <v>32</v>
      </c>
      <c r="C10" s="130" t="s">
        <v>33</v>
      </c>
      <c r="D10" s="129" t="s">
        <v>34</v>
      </c>
      <c r="E10" s="65"/>
      <c r="F10" s="280" t="s">
        <v>35</v>
      </c>
      <c r="G10" s="65"/>
      <c r="H10" s="98"/>
      <c r="I10" s="7"/>
      <c r="J10" s="7"/>
      <c r="K10" s="7"/>
      <c r="L10" s="157" t="s">
        <v>40</v>
      </c>
      <c r="M10" s="157" t="s">
        <v>41</v>
      </c>
    </row>
    <row r="11" spans="2:13" s="237" customFormat="1">
      <c r="B11" s="131" t="s">
        <v>394</v>
      </c>
      <c r="C11" s="132" t="s">
        <v>395</v>
      </c>
      <c r="D11" s="132" t="s">
        <v>396</v>
      </c>
      <c r="E11" s="238"/>
      <c r="F11" s="290">
        <v>46200</v>
      </c>
      <c r="G11" s="238"/>
      <c r="H11" s="120"/>
      <c r="I11" s="120"/>
      <c r="J11" s="120"/>
      <c r="K11" s="118"/>
      <c r="L11" s="121" t="s">
        <v>48</v>
      </c>
      <c r="M11" s="121" t="s">
        <v>49</v>
      </c>
    </row>
    <row r="12" spans="2:13" s="237" customFormat="1">
      <c r="B12" s="131" t="s">
        <v>397</v>
      </c>
      <c r="C12" s="132" t="s">
        <v>398</v>
      </c>
      <c r="D12" s="132" t="s">
        <v>396</v>
      </c>
      <c r="E12" s="238"/>
      <c r="F12" s="290">
        <v>54500</v>
      </c>
      <c r="G12" s="238"/>
      <c r="H12" s="120"/>
      <c r="I12" s="120"/>
      <c r="J12" s="120"/>
      <c r="K12" s="118"/>
      <c r="L12" s="121" t="s">
        <v>48</v>
      </c>
      <c r="M12" s="121" t="s">
        <v>49</v>
      </c>
    </row>
    <row r="13" spans="2:13" s="237" customFormat="1">
      <c r="B13" s="131" t="s">
        <v>399</v>
      </c>
      <c r="C13" s="132" t="s">
        <v>400</v>
      </c>
      <c r="D13" s="132" t="s">
        <v>396</v>
      </c>
      <c r="E13" s="238"/>
      <c r="F13" s="290">
        <v>54500</v>
      </c>
      <c r="G13" s="238"/>
      <c r="H13" s="120"/>
      <c r="I13" s="120"/>
      <c r="J13" s="120"/>
      <c r="K13" s="118"/>
      <c r="L13" s="121" t="s">
        <v>48</v>
      </c>
      <c r="M13" s="121" t="s">
        <v>49</v>
      </c>
    </row>
    <row r="14" spans="2:13" s="237" customFormat="1">
      <c r="B14" s="131" t="s">
        <v>401</v>
      </c>
      <c r="C14" s="132" t="s">
        <v>402</v>
      </c>
      <c r="D14" s="132" t="s">
        <v>403</v>
      </c>
      <c r="E14" s="238"/>
      <c r="F14" s="290">
        <v>66400</v>
      </c>
      <c r="G14" s="238"/>
      <c r="H14" s="120"/>
      <c r="I14" s="120"/>
      <c r="J14" s="120"/>
      <c r="K14" s="118"/>
      <c r="L14" s="121" t="s">
        <v>48</v>
      </c>
      <c r="M14" s="121" t="s">
        <v>49</v>
      </c>
    </row>
    <row r="15" spans="2:13" s="237" customFormat="1" ht="28.8">
      <c r="B15" s="131" t="s">
        <v>404</v>
      </c>
      <c r="C15" s="132" t="s">
        <v>405</v>
      </c>
      <c r="D15" s="132" t="s">
        <v>406</v>
      </c>
      <c r="E15" s="238"/>
      <c r="F15" s="290">
        <v>58100</v>
      </c>
      <c r="G15" s="238"/>
      <c r="H15" s="120"/>
      <c r="I15" s="120"/>
      <c r="J15" s="120"/>
      <c r="K15" s="118"/>
      <c r="L15" s="121" t="s">
        <v>48</v>
      </c>
      <c r="M15" s="121" t="s">
        <v>49</v>
      </c>
    </row>
    <row r="16" spans="2:13" s="237" customFormat="1" ht="28.8">
      <c r="B16" s="131" t="s">
        <v>407</v>
      </c>
      <c r="C16" s="132" t="s">
        <v>408</v>
      </c>
      <c r="D16" s="132" t="s">
        <v>406</v>
      </c>
      <c r="E16" s="238"/>
      <c r="F16" s="290">
        <v>66400</v>
      </c>
      <c r="G16" s="238"/>
      <c r="H16" s="120"/>
      <c r="I16" s="120"/>
      <c r="J16" s="120"/>
      <c r="K16" s="118"/>
      <c r="L16" s="121" t="s">
        <v>48</v>
      </c>
      <c r="M16" s="121" t="s">
        <v>49</v>
      </c>
    </row>
    <row r="17" spans="2:13" s="237" customFormat="1" ht="28.8">
      <c r="B17" s="131" t="s">
        <v>409</v>
      </c>
      <c r="C17" s="132" t="s">
        <v>410</v>
      </c>
      <c r="D17" s="132" t="s">
        <v>411</v>
      </c>
      <c r="E17" s="238"/>
      <c r="F17" s="290">
        <v>78200</v>
      </c>
      <c r="G17" s="238"/>
      <c r="H17" s="120"/>
      <c r="I17" s="120"/>
      <c r="J17" s="120"/>
      <c r="K17" s="118"/>
      <c r="L17" s="121" t="s">
        <v>48</v>
      </c>
      <c r="M17" s="121" t="s">
        <v>49</v>
      </c>
    </row>
    <row r="18" spans="2:13" s="237" customFormat="1" ht="28.8">
      <c r="B18" s="131" t="s">
        <v>412</v>
      </c>
      <c r="C18" s="132" t="s">
        <v>413</v>
      </c>
      <c r="D18" s="132" t="s">
        <v>414</v>
      </c>
      <c r="E18" s="238"/>
      <c r="F18" s="290">
        <v>54500</v>
      </c>
      <c r="G18" s="238"/>
      <c r="H18" s="120"/>
      <c r="I18" s="120"/>
      <c r="J18" s="120"/>
      <c r="K18" s="118"/>
      <c r="L18" s="121" t="s">
        <v>48</v>
      </c>
      <c r="M18" s="121" t="s">
        <v>49</v>
      </c>
    </row>
    <row r="19" spans="2:13" s="237" customFormat="1" ht="28.8">
      <c r="B19" s="131" t="s">
        <v>415</v>
      </c>
      <c r="C19" s="132" t="s">
        <v>416</v>
      </c>
      <c r="D19" s="132" t="s">
        <v>414</v>
      </c>
      <c r="E19" s="238"/>
      <c r="F19" s="290">
        <v>62800</v>
      </c>
      <c r="G19" s="238"/>
      <c r="H19" s="120"/>
      <c r="I19" s="120"/>
      <c r="J19" s="120"/>
      <c r="K19" s="118"/>
      <c r="L19" s="121" t="s">
        <v>48</v>
      </c>
      <c r="M19" s="121" t="s">
        <v>49</v>
      </c>
    </row>
    <row r="20" spans="2:13" s="237" customFormat="1" ht="28.8">
      <c r="B20" s="131" t="s">
        <v>417</v>
      </c>
      <c r="C20" s="132" t="s">
        <v>418</v>
      </c>
      <c r="D20" s="132" t="s">
        <v>419</v>
      </c>
      <c r="E20" s="238"/>
      <c r="F20" s="290">
        <v>74600</v>
      </c>
      <c r="G20" s="238"/>
      <c r="H20" s="120"/>
      <c r="I20" s="120"/>
      <c r="J20" s="120"/>
      <c r="K20" s="118"/>
      <c r="L20" s="121" t="s">
        <v>48</v>
      </c>
      <c r="M20" s="121" t="s">
        <v>49</v>
      </c>
    </row>
    <row r="21" spans="2:13" s="237" customFormat="1" ht="28.8">
      <c r="B21" s="131" t="s">
        <v>420</v>
      </c>
      <c r="C21" s="294" t="s">
        <v>421</v>
      </c>
      <c r="D21" s="132" t="s">
        <v>422</v>
      </c>
      <c r="E21" s="238"/>
      <c r="F21" s="290">
        <v>57500</v>
      </c>
      <c r="G21" s="238"/>
      <c r="H21" s="120"/>
      <c r="I21" s="120"/>
      <c r="J21" s="120"/>
      <c r="K21" s="118"/>
      <c r="L21" s="121" t="s">
        <v>48</v>
      </c>
      <c r="M21" s="121" t="s">
        <v>49</v>
      </c>
    </row>
    <row r="22" spans="2:13" s="237" customFormat="1" ht="28.8">
      <c r="B22" s="131" t="s">
        <v>423</v>
      </c>
      <c r="C22" s="294" t="s">
        <v>424</v>
      </c>
      <c r="D22" s="132" t="s">
        <v>422</v>
      </c>
      <c r="E22" s="238"/>
      <c r="F22" s="290">
        <v>65800</v>
      </c>
      <c r="G22" s="238"/>
      <c r="H22" s="120"/>
      <c r="I22" s="120"/>
      <c r="J22" s="120"/>
      <c r="K22" s="118"/>
      <c r="L22" s="121" t="s">
        <v>48</v>
      </c>
      <c r="M22" s="121" t="s">
        <v>49</v>
      </c>
    </row>
    <row r="23" spans="2:13" s="237" customFormat="1" ht="28.8">
      <c r="B23" s="131" t="s">
        <v>425</v>
      </c>
      <c r="C23" s="294" t="s">
        <v>426</v>
      </c>
      <c r="D23" s="132" t="s">
        <v>427</v>
      </c>
      <c r="E23" s="238"/>
      <c r="F23" s="290">
        <v>77600</v>
      </c>
      <c r="G23" s="238"/>
      <c r="H23" s="120"/>
      <c r="I23" s="120"/>
      <c r="J23" s="120"/>
      <c r="K23" s="118"/>
      <c r="L23" s="121" t="s">
        <v>48</v>
      </c>
      <c r="M23" s="121" t="s">
        <v>49</v>
      </c>
    </row>
    <row r="24" spans="2:13" s="11" customFormat="1">
      <c r="B24" s="50"/>
      <c r="C24" s="50"/>
      <c r="D24" s="50"/>
      <c r="E24" s="50"/>
      <c r="F24" s="286"/>
      <c r="G24" s="50"/>
      <c r="H24" s="50"/>
      <c r="I24" s="50"/>
      <c r="J24" s="50"/>
      <c r="K24" s="50"/>
      <c r="L24" s="50"/>
      <c r="M24" s="50"/>
    </row>
    <row r="25" spans="2:13" ht="33" customHeight="1">
      <c r="B25" s="128" t="s">
        <v>392</v>
      </c>
      <c r="C25" s="301" t="s">
        <v>428</v>
      </c>
      <c r="D25" s="301"/>
      <c r="E25" s="11"/>
      <c r="F25" s="286"/>
      <c r="G25" s="10"/>
      <c r="H25" s="10"/>
      <c r="I25" s="10"/>
      <c r="J25" s="10"/>
    </row>
    <row r="26" spans="2:13" s="11" customFormat="1">
      <c r="B26" s="129" t="s">
        <v>32</v>
      </c>
      <c r="C26" s="130" t="s">
        <v>33</v>
      </c>
      <c r="D26" s="129" t="s">
        <v>34</v>
      </c>
      <c r="E26" s="65"/>
      <c r="F26" s="279" t="s">
        <v>35</v>
      </c>
      <c r="G26" s="65"/>
      <c r="H26" s="98"/>
      <c r="I26" s="7"/>
      <c r="J26" s="7"/>
      <c r="K26" s="7"/>
      <c r="L26" s="157" t="s">
        <v>40</v>
      </c>
      <c r="M26" s="157" t="s">
        <v>41</v>
      </c>
    </row>
    <row r="27" spans="2:13" s="237" customFormat="1">
      <c r="B27" s="131" t="s">
        <v>429</v>
      </c>
      <c r="C27" s="132" t="s">
        <v>430</v>
      </c>
      <c r="D27" s="132" t="s">
        <v>431</v>
      </c>
      <c r="E27" s="242"/>
      <c r="F27" s="290">
        <v>46200</v>
      </c>
      <c r="G27" s="242"/>
      <c r="H27" s="120"/>
      <c r="I27" s="120"/>
      <c r="J27" s="120"/>
      <c r="K27" s="118"/>
      <c r="L27" s="121" t="s">
        <v>48</v>
      </c>
      <c r="M27" s="121" t="s">
        <v>49</v>
      </c>
    </row>
    <row r="28" spans="2:13" s="237" customFormat="1">
      <c r="B28" s="131" t="s">
        <v>432</v>
      </c>
      <c r="C28" s="132" t="s">
        <v>433</v>
      </c>
      <c r="D28" s="132" t="s">
        <v>431</v>
      </c>
      <c r="E28" s="238"/>
      <c r="F28" s="290">
        <v>54500</v>
      </c>
      <c r="G28" s="238"/>
      <c r="H28" s="120"/>
      <c r="I28" s="120"/>
      <c r="J28" s="120"/>
      <c r="K28" s="118"/>
      <c r="L28" s="121" t="s">
        <v>48</v>
      </c>
      <c r="M28" s="121" t="s">
        <v>49</v>
      </c>
    </row>
    <row r="29" spans="2:13" s="237" customFormat="1">
      <c r="B29" s="131" t="s">
        <v>434</v>
      </c>
      <c r="C29" s="132" t="s">
        <v>435</v>
      </c>
      <c r="D29" s="132" t="s">
        <v>431</v>
      </c>
      <c r="E29" s="238"/>
      <c r="F29" s="290">
        <v>54500</v>
      </c>
      <c r="G29" s="238"/>
      <c r="H29" s="120"/>
      <c r="I29" s="120"/>
      <c r="J29" s="120"/>
      <c r="K29" s="118"/>
      <c r="L29" s="121" t="s">
        <v>48</v>
      </c>
      <c r="M29" s="121" t="s">
        <v>49</v>
      </c>
    </row>
    <row r="30" spans="2:13" s="237" customFormat="1">
      <c r="B30" s="131" t="s">
        <v>436</v>
      </c>
      <c r="C30" s="132" t="s">
        <v>437</v>
      </c>
      <c r="D30" s="132" t="s">
        <v>438</v>
      </c>
      <c r="E30" s="238"/>
      <c r="F30" s="290">
        <v>66400</v>
      </c>
      <c r="G30" s="238"/>
      <c r="H30" s="120"/>
      <c r="I30" s="120"/>
      <c r="J30" s="120"/>
      <c r="K30" s="118"/>
      <c r="L30" s="121" t="s">
        <v>48</v>
      </c>
      <c r="M30" s="121" t="s">
        <v>49</v>
      </c>
    </row>
    <row r="31" spans="2:13" s="237" customFormat="1">
      <c r="B31" s="131" t="s">
        <v>439</v>
      </c>
      <c r="C31" s="132" t="s">
        <v>440</v>
      </c>
      <c r="D31" s="132" t="s">
        <v>441</v>
      </c>
      <c r="E31" s="238"/>
      <c r="F31" s="290">
        <v>58100</v>
      </c>
      <c r="G31" s="238"/>
      <c r="H31" s="120"/>
      <c r="I31" s="120"/>
      <c r="J31" s="120"/>
      <c r="K31" s="118"/>
      <c r="L31" s="121" t="s">
        <v>48</v>
      </c>
      <c r="M31" s="121" t="s">
        <v>49</v>
      </c>
    </row>
    <row r="32" spans="2:13" s="237" customFormat="1">
      <c r="B32" s="131" t="s">
        <v>442</v>
      </c>
      <c r="C32" s="132" t="s">
        <v>443</v>
      </c>
      <c r="D32" s="132" t="s">
        <v>441</v>
      </c>
      <c r="E32" s="238"/>
      <c r="F32" s="290">
        <v>66400</v>
      </c>
      <c r="G32" s="238"/>
      <c r="H32" s="120"/>
      <c r="I32" s="120"/>
      <c r="J32" s="120"/>
      <c r="K32" s="118"/>
      <c r="L32" s="121" t="s">
        <v>48</v>
      </c>
      <c r="M32" s="121" t="s">
        <v>49</v>
      </c>
    </row>
    <row r="33" spans="2:13" s="237" customFormat="1">
      <c r="B33" s="131" t="s">
        <v>444</v>
      </c>
      <c r="C33" s="132" t="s">
        <v>445</v>
      </c>
      <c r="D33" s="132" t="s">
        <v>446</v>
      </c>
      <c r="E33" s="238"/>
      <c r="F33" s="290">
        <v>78200</v>
      </c>
      <c r="G33" s="238"/>
      <c r="H33" s="120"/>
      <c r="I33" s="120"/>
      <c r="J33" s="120"/>
      <c r="K33" s="118"/>
      <c r="L33" s="121" t="s">
        <v>48</v>
      </c>
      <c r="M33" s="121" t="s">
        <v>49</v>
      </c>
    </row>
    <row r="34" spans="2:13" s="237" customFormat="1">
      <c r="B34" s="131" t="s">
        <v>447</v>
      </c>
      <c r="C34" s="132" t="s">
        <v>448</v>
      </c>
      <c r="D34" s="132" t="s">
        <v>449</v>
      </c>
      <c r="E34" s="238"/>
      <c r="F34" s="290">
        <v>54500</v>
      </c>
      <c r="G34" s="238"/>
      <c r="H34" s="120"/>
      <c r="I34" s="120"/>
      <c r="J34" s="120"/>
      <c r="K34" s="118"/>
      <c r="L34" s="121" t="s">
        <v>48</v>
      </c>
      <c r="M34" s="121" t="s">
        <v>49</v>
      </c>
    </row>
    <row r="35" spans="2:13" s="237" customFormat="1">
      <c r="B35" s="131" t="s">
        <v>450</v>
      </c>
      <c r="C35" s="132" t="s">
        <v>451</v>
      </c>
      <c r="D35" s="132" t="s">
        <v>449</v>
      </c>
      <c r="E35" s="238"/>
      <c r="F35" s="290">
        <v>62800</v>
      </c>
      <c r="G35" s="238"/>
      <c r="H35" s="120"/>
      <c r="I35" s="120"/>
      <c r="J35" s="120"/>
      <c r="K35" s="118"/>
      <c r="L35" s="121" t="s">
        <v>48</v>
      </c>
      <c r="M35" s="121" t="s">
        <v>49</v>
      </c>
    </row>
    <row r="36" spans="2:13" s="237" customFormat="1">
      <c r="B36" s="131" t="s">
        <v>452</v>
      </c>
      <c r="C36" s="132" t="s">
        <v>453</v>
      </c>
      <c r="D36" s="132" t="s">
        <v>454</v>
      </c>
      <c r="E36" s="238"/>
      <c r="F36" s="290">
        <v>74600</v>
      </c>
      <c r="G36" s="238"/>
      <c r="H36" s="120"/>
      <c r="I36" s="120"/>
      <c r="J36" s="120"/>
      <c r="K36" s="118"/>
      <c r="L36" s="121" t="s">
        <v>48</v>
      </c>
      <c r="M36" s="121" t="s">
        <v>49</v>
      </c>
    </row>
    <row r="37" spans="2:13" s="237" customFormat="1" ht="28.8">
      <c r="B37" s="131" t="s">
        <v>455</v>
      </c>
      <c r="C37" s="132" t="s">
        <v>456</v>
      </c>
      <c r="D37" s="132" t="s">
        <v>457</v>
      </c>
      <c r="E37" s="238"/>
      <c r="F37" s="290">
        <v>57500</v>
      </c>
      <c r="G37" s="238"/>
      <c r="H37" s="120"/>
      <c r="I37" s="120"/>
      <c r="J37" s="120"/>
      <c r="K37" s="118"/>
      <c r="L37" s="121" t="s">
        <v>48</v>
      </c>
      <c r="M37" s="121" t="s">
        <v>49</v>
      </c>
    </row>
    <row r="38" spans="2:13" s="237" customFormat="1" ht="28.8">
      <c r="B38" s="131" t="s">
        <v>458</v>
      </c>
      <c r="C38" s="132" t="s">
        <v>459</v>
      </c>
      <c r="D38" s="132" t="s">
        <v>457</v>
      </c>
      <c r="E38" s="238"/>
      <c r="F38" s="290">
        <v>65800</v>
      </c>
      <c r="G38" s="238"/>
      <c r="H38" s="120"/>
      <c r="I38" s="120"/>
      <c r="J38" s="120"/>
      <c r="K38" s="118"/>
      <c r="L38" s="121" t="s">
        <v>48</v>
      </c>
      <c r="M38" s="121" t="s">
        <v>49</v>
      </c>
    </row>
    <row r="39" spans="2:13" s="237" customFormat="1" ht="28.8">
      <c r="B39" s="131" t="s">
        <v>460</v>
      </c>
      <c r="C39" s="132" t="s">
        <v>461</v>
      </c>
      <c r="D39" s="132" t="s">
        <v>462</v>
      </c>
      <c r="E39" s="238"/>
      <c r="F39" s="290">
        <v>77600</v>
      </c>
      <c r="G39" s="238"/>
      <c r="H39" s="120"/>
      <c r="I39" s="120"/>
      <c r="J39" s="120"/>
      <c r="K39" s="118"/>
      <c r="L39" s="121" t="s">
        <v>48</v>
      </c>
      <c r="M39" s="121" t="s">
        <v>49</v>
      </c>
    </row>
    <row r="40" spans="2:13" s="11" customFormat="1">
      <c r="B40" s="51"/>
      <c r="C40" s="52"/>
      <c r="D40" s="49"/>
      <c r="E40"/>
      <c r="F40" s="286"/>
      <c r="G40"/>
      <c r="H40"/>
      <c r="I40"/>
      <c r="J40"/>
    </row>
    <row r="41" spans="2:13" s="11" customFormat="1" ht="30" customHeight="1">
      <c r="B41" s="128" t="s">
        <v>463</v>
      </c>
      <c r="C41" s="301" t="s">
        <v>393</v>
      </c>
      <c r="D41" s="301"/>
      <c r="E41"/>
      <c r="F41" s="286"/>
      <c r="G41"/>
      <c r="H41"/>
      <c r="I41"/>
      <c r="J41"/>
    </row>
    <row r="42" spans="2:13" s="11" customFormat="1">
      <c r="B42" s="129" t="s">
        <v>32</v>
      </c>
      <c r="C42" s="130" t="s">
        <v>33</v>
      </c>
      <c r="D42" s="129" t="s">
        <v>34</v>
      </c>
      <c r="E42" s="65"/>
      <c r="F42" s="279" t="s">
        <v>35</v>
      </c>
      <c r="G42" s="65"/>
      <c r="H42" s="98"/>
      <c r="I42" s="7"/>
      <c r="J42" s="7"/>
      <c r="K42" s="7"/>
      <c r="L42" s="157" t="s">
        <v>40</v>
      </c>
      <c r="M42" s="157" t="s">
        <v>41</v>
      </c>
    </row>
    <row r="43" spans="2:13" s="237" customFormat="1">
      <c r="B43" s="131" t="s">
        <v>464</v>
      </c>
      <c r="C43" s="132" t="s">
        <v>465</v>
      </c>
      <c r="D43" s="132" t="s">
        <v>396</v>
      </c>
      <c r="E43" s="242"/>
      <c r="F43" s="290">
        <v>61600</v>
      </c>
      <c r="G43" s="242"/>
      <c r="H43" s="120"/>
      <c r="I43" s="120"/>
      <c r="J43" s="120"/>
      <c r="K43" s="118"/>
      <c r="L43" s="121" t="s">
        <v>48</v>
      </c>
      <c r="M43" s="121" t="s">
        <v>49</v>
      </c>
    </row>
    <row r="44" spans="2:13" s="237" customFormat="1">
      <c r="B44" s="131" t="s">
        <v>466</v>
      </c>
      <c r="C44" s="132" t="s">
        <v>467</v>
      </c>
      <c r="D44" s="132" t="s">
        <v>396</v>
      </c>
      <c r="E44" s="242"/>
      <c r="F44" s="290">
        <v>69900</v>
      </c>
      <c r="G44" s="242"/>
      <c r="H44" s="120"/>
      <c r="I44" s="120"/>
      <c r="J44" s="120"/>
      <c r="K44" s="118"/>
      <c r="L44" s="121" t="s">
        <v>48</v>
      </c>
      <c r="M44" s="121" t="s">
        <v>49</v>
      </c>
    </row>
    <row r="45" spans="2:13" s="237" customFormat="1">
      <c r="B45" s="131" t="s">
        <v>468</v>
      </c>
      <c r="C45" s="132" t="s">
        <v>469</v>
      </c>
      <c r="D45" s="132" t="s">
        <v>470</v>
      </c>
      <c r="E45" s="242"/>
      <c r="F45" s="290">
        <v>79400</v>
      </c>
      <c r="G45" s="242"/>
      <c r="H45" s="120"/>
      <c r="I45" s="120"/>
      <c r="J45" s="120"/>
      <c r="K45" s="118"/>
      <c r="L45" s="121" t="s">
        <v>48</v>
      </c>
      <c r="M45" s="121" t="s">
        <v>49</v>
      </c>
    </row>
    <row r="46" spans="2:13" s="237" customFormat="1" ht="28.8">
      <c r="B46" s="131" t="s">
        <v>471</v>
      </c>
      <c r="C46" s="132" t="s">
        <v>472</v>
      </c>
      <c r="D46" s="132" t="s">
        <v>406</v>
      </c>
      <c r="E46" s="242"/>
      <c r="F46" s="290">
        <v>73500</v>
      </c>
      <c r="G46" s="242"/>
      <c r="H46" s="120"/>
      <c r="I46" s="120"/>
      <c r="J46" s="120"/>
      <c r="K46" s="118"/>
      <c r="L46" s="121" t="s">
        <v>48</v>
      </c>
      <c r="M46" s="121" t="s">
        <v>49</v>
      </c>
    </row>
    <row r="47" spans="2:13" s="237" customFormat="1" ht="28.8">
      <c r="B47" s="131" t="s">
        <v>473</v>
      </c>
      <c r="C47" s="132" t="s">
        <v>474</v>
      </c>
      <c r="D47" s="132" t="s">
        <v>406</v>
      </c>
      <c r="E47" s="242"/>
      <c r="F47" s="290">
        <v>81700</v>
      </c>
      <c r="G47" s="242"/>
      <c r="H47" s="120"/>
      <c r="I47" s="120"/>
      <c r="J47" s="120"/>
      <c r="K47" s="118"/>
      <c r="L47" s="121" t="s">
        <v>48</v>
      </c>
      <c r="M47" s="121" t="s">
        <v>49</v>
      </c>
    </row>
    <row r="48" spans="2:13" s="237" customFormat="1" ht="28.8">
      <c r="B48" s="131" t="s">
        <v>475</v>
      </c>
      <c r="C48" s="132" t="s">
        <v>476</v>
      </c>
      <c r="D48" s="132" t="s">
        <v>411</v>
      </c>
      <c r="E48" s="242"/>
      <c r="F48" s="290">
        <v>91200</v>
      </c>
      <c r="G48" s="242"/>
      <c r="H48" s="120"/>
      <c r="I48" s="120"/>
      <c r="J48" s="120"/>
      <c r="K48" s="118"/>
      <c r="L48" s="121" t="s">
        <v>48</v>
      </c>
      <c r="M48" s="121" t="s">
        <v>49</v>
      </c>
    </row>
    <row r="49" spans="2:13" s="237" customFormat="1" ht="28.8">
      <c r="B49" s="131" t="s">
        <v>477</v>
      </c>
      <c r="C49" s="132" t="s">
        <v>478</v>
      </c>
      <c r="D49" s="132" t="s">
        <v>414</v>
      </c>
      <c r="E49" s="242"/>
      <c r="F49" s="290">
        <v>69900</v>
      </c>
      <c r="G49" s="242"/>
      <c r="H49" s="120"/>
      <c r="I49" s="120"/>
      <c r="J49" s="120"/>
      <c r="K49" s="118"/>
      <c r="L49" s="121" t="s">
        <v>48</v>
      </c>
      <c r="M49" s="121" t="s">
        <v>49</v>
      </c>
    </row>
    <row r="50" spans="2:13" s="237" customFormat="1" ht="28.8">
      <c r="B50" s="131" t="s">
        <v>479</v>
      </c>
      <c r="C50" s="132" t="s">
        <v>480</v>
      </c>
      <c r="D50" s="132" t="s">
        <v>414</v>
      </c>
      <c r="E50" s="242"/>
      <c r="F50" s="290">
        <v>78200</v>
      </c>
      <c r="G50" s="242"/>
      <c r="H50" s="120"/>
      <c r="I50" s="120"/>
      <c r="J50" s="120"/>
      <c r="K50" s="118"/>
      <c r="L50" s="121" t="s">
        <v>48</v>
      </c>
      <c r="M50" s="121" t="s">
        <v>49</v>
      </c>
    </row>
    <row r="51" spans="2:13" s="237" customFormat="1" ht="28.8">
      <c r="B51" s="131" t="s">
        <v>481</v>
      </c>
      <c r="C51" s="132" t="s">
        <v>482</v>
      </c>
      <c r="D51" s="132" t="s">
        <v>419</v>
      </c>
      <c r="E51" s="242"/>
      <c r="F51" s="290">
        <v>87700</v>
      </c>
      <c r="G51" s="242"/>
      <c r="H51" s="120"/>
      <c r="I51" s="120"/>
      <c r="J51" s="120"/>
      <c r="K51" s="118"/>
      <c r="L51" s="121" t="s">
        <v>48</v>
      </c>
      <c r="M51" s="121" t="s">
        <v>49</v>
      </c>
    </row>
    <row r="52" spans="2:13" s="237" customFormat="1" ht="28.8">
      <c r="B52" s="131" t="s">
        <v>483</v>
      </c>
      <c r="C52" s="132" t="s">
        <v>484</v>
      </c>
      <c r="D52" s="132" t="s">
        <v>422</v>
      </c>
      <c r="E52" s="242"/>
      <c r="F52" s="290">
        <v>72900</v>
      </c>
      <c r="G52" s="242"/>
      <c r="H52" s="120"/>
      <c r="I52" s="120"/>
      <c r="J52" s="120"/>
      <c r="K52" s="118"/>
      <c r="L52" s="121" t="s">
        <v>48</v>
      </c>
      <c r="M52" s="121" t="s">
        <v>49</v>
      </c>
    </row>
    <row r="53" spans="2:13" s="237" customFormat="1" ht="28.8">
      <c r="B53" s="131" t="s">
        <v>485</v>
      </c>
      <c r="C53" s="132" t="s">
        <v>486</v>
      </c>
      <c r="D53" s="132" t="s">
        <v>422</v>
      </c>
      <c r="E53" s="242"/>
      <c r="F53" s="290">
        <v>81200</v>
      </c>
      <c r="G53" s="242"/>
      <c r="H53" s="120"/>
      <c r="I53" s="120"/>
      <c r="J53" s="120"/>
      <c r="K53" s="118"/>
      <c r="L53" s="121" t="s">
        <v>48</v>
      </c>
      <c r="M53" s="121" t="s">
        <v>49</v>
      </c>
    </row>
    <row r="54" spans="2:13" s="237" customFormat="1" ht="28.8">
      <c r="B54" s="131" t="s">
        <v>487</v>
      </c>
      <c r="C54" s="132" t="s">
        <v>488</v>
      </c>
      <c r="D54" s="132" t="s">
        <v>427</v>
      </c>
      <c r="E54" s="242"/>
      <c r="F54" s="290">
        <v>90600</v>
      </c>
      <c r="G54" s="242"/>
      <c r="H54" s="120"/>
      <c r="I54" s="120"/>
      <c r="J54" s="120"/>
      <c r="K54" s="118"/>
      <c r="L54" s="121" t="s">
        <v>48</v>
      </c>
      <c r="M54" s="121" t="s">
        <v>49</v>
      </c>
    </row>
    <row r="55" spans="2:13" s="11" customFormat="1">
      <c r="B55" s="88"/>
      <c r="C55" s="89"/>
      <c r="D55" s="90"/>
      <c r="E55"/>
      <c r="F55" s="286"/>
      <c r="G55"/>
      <c r="H55"/>
      <c r="I55"/>
      <c r="J55"/>
    </row>
    <row r="56" spans="2:13" s="11" customFormat="1" ht="30" customHeight="1">
      <c r="B56" s="128" t="s">
        <v>463</v>
      </c>
      <c r="C56" s="301" t="s">
        <v>428</v>
      </c>
      <c r="D56" s="301"/>
      <c r="E56"/>
      <c r="F56" s="286"/>
      <c r="G56"/>
      <c r="H56"/>
      <c r="I56"/>
      <c r="J56"/>
    </row>
    <row r="57" spans="2:13" s="11" customFormat="1">
      <c r="B57" s="129" t="s">
        <v>32</v>
      </c>
      <c r="C57" s="130" t="s">
        <v>33</v>
      </c>
      <c r="D57" s="129" t="s">
        <v>34</v>
      </c>
      <c r="E57" s="65"/>
      <c r="F57" s="279" t="s">
        <v>35</v>
      </c>
      <c r="G57" s="65"/>
      <c r="H57" s="98"/>
      <c r="I57" s="7"/>
      <c r="J57" s="7"/>
      <c r="K57" s="7"/>
      <c r="L57" s="157" t="s">
        <v>40</v>
      </c>
      <c r="M57" s="157" t="s">
        <v>41</v>
      </c>
    </row>
    <row r="58" spans="2:13" s="237" customFormat="1">
      <c r="B58" s="131" t="s">
        <v>489</v>
      </c>
      <c r="C58" s="132" t="s">
        <v>490</v>
      </c>
      <c r="D58" s="132" t="s">
        <v>431</v>
      </c>
      <c r="E58" s="242"/>
      <c r="F58" s="290">
        <v>61600</v>
      </c>
      <c r="G58" s="242"/>
      <c r="H58" s="120"/>
      <c r="I58" s="120"/>
      <c r="J58" s="120"/>
      <c r="K58" s="118"/>
      <c r="L58" s="121" t="s">
        <v>48</v>
      </c>
      <c r="M58" s="121" t="s">
        <v>49</v>
      </c>
    </row>
    <row r="59" spans="2:13" s="237" customFormat="1">
      <c r="B59" s="131" t="s">
        <v>491</v>
      </c>
      <c r="C59" s="132" t="s">
        <v>492</v>
      </c>
      <c r="D59" s="132" t="s">
        <v>431</v>
      </c>
      <c r="E59" s="238"/>
      <c r="F59" s="290">
        <v>69900</v>
      </c>
      <c r="G59" s="238"/>
      <c r="H59" s="120"/>
      <c r="I59" s="120"/>
      <c r="J59" s="120"/>
      <c r="K59" s="118"/>
      <c r="L59" s="121" t="s">
        <v>48</v>
      </c>
      <c r="M59" s="121" t="s">
        <v>49</v>
      </c>
    </row>
    <row r="60" spans="2:13" s="237" customFormat="1">
      <c r="B60" s="131" t="s">
        <v>493</v>
      </c>
      <c r="C60" s="132" t="s">
        <v>494</v>
      </c>
      <c r="D60" s="132" t="s">
        <v>438</v>
      </c>
      <c r="E60" s="238"/>
      <c r="F60" s="290">
        <v>79400</v>
      </c>
      <c r="G60" s="238"/>
      <c r="H60" s="120"/>
      <c r="I60" s="120"/>
      <c r="J60" s="120"/>
      <c r="K60" s="118"/>
      <c r="L60" s="121" t="s">
        <v>48</v>
      </c>
      <c r="M60" s="121" t="s">
        <v>49</v>
      </c>
    </row>
    <row r="61" spans="2:13" s="237" customFormat="1">
      <c r="B61" s="131" t="s">
        <v>495</v>
      </c>
      <c r="C61" s="132" t="s">
        <v>496</v>
      </c>
      <c r="D61" s="132" t="s">
        <v>441</v>
      </c>
      <c r="E61" s="238"/>
      <c r="F61" s="290">
        <v>73500</v>
      </c>
      <c r="G61" s="238"/>
      <c r="H61" s="120"/>
      <c r="I61" s="120"/>
      <c r="J61" s="120"/>
      <c r="K61" s="118"/>
      <c r="L61" s="121" t="s">
        <v>48</v>
      </c>
      <c r="M61" s="121" t="s">
        <v>49</v>
      </c>
    </row>
    <row r="62" spans="2:13" s="237" customFormat="1">
      <c r="B62" s="131" t="s">
        <v>497</v>
      </c>
      <c r="C62" s="132" t="s">
        <v>498</v>
      </c>
      <c r="D62" s="132" t="s">
        <v>441</v>
      </c>
      <c r="E62" s="238"/>
      <c r="F62" s="290">
        <v>81700</v>
      </c>
      <c r="G62" s="238"/>
      <c r="H62" s="120"/>
      <c r="I62" s="120"/>
      <c r="J62" s="120"/>
      <c r="K62" s="118"/>
      <c r="L62" s="121" t="s">
        <v>48</v>
      </c>
      <c r="M62" s="121" t="s">
        <v>49</v>
      </c>
    </row>
    <row r="63" spans="2:13" s="237" customFormat="1">
      <c r="B63" s="131" t="s">
        <v>499</v>
      </c>
      <c r="C63" s="132" t="s">
        <v>500</v>
      </c>
      <c r="D63" s="132" t="s">
        <v>446</v>
      </c>
      <c r="E63" s="238"/>
      <c r="F63" s="290">
        <v>91200</v>
      </c>
      <c r="G63" s="238"/>
      <c r="H63" s="120"/>
      <c r="I63" s="120"/>
      <c r="J63" s="120"/>
      <c r="K63" s="118"/>
      <c r="L63" s="121" t="s">
        <v>48</v>
      </c>
      <c r="M63" s="121" t="s">
        <v>49</v>
      </c>
    </row>
    <row r="64" spans="2:13" s="237" customFormat="1">
      <c r="B64" s="131" t="s">
        <v>501</v>
      </c>
      <c r="C64" s="132" t="s">
        <v>502</v>
      </c>
      <c r="D64" s="132" t="s">
        <v>449</v>
      </c>
      <c r="E64" s="238"/>
      <c r="F64" s="290">
        <v>69900</v>
      </c>
      <c r="G64" s="238"/>
      <c r="H64" s="120"/>
      <c r="I64" s="120"/>
      <c r="J64" s="120"/>
      <c r="K64" s="118"/>
      <c r="L64" s="121" t="s">
        <v>48</v>
      </c>
      <c r="M64" s="121" t="s">
        <v>49</v>
      </c>
    </row>
    <row r="65" spans="2:13" s="237" customFormat="1">
      <c r="B65" s="131" t="s">
        <v>503</v>
      </c>
      <c r="C65" s="132" t="s">
        <v>504</v>
      </c>
      <c r="D65" s="132" t="s">
        <v>449</v>
      </c>
      <c r="E65" s="238"/>
      <c r="F65" s="290">
        <v>78200</v>
      </c>
      <c r="G65" s="238"/>
      <c r="H65" s="120"/>
      <c r="I65" s="120"/>
      <c r="J65" s="120"/>
      <c r="K65" s="118"/>
      <c r="L65" s="121" t="s">
        <v>48</v>
      </c>
      <c r="M65" s="121" t="s">
        <v>49</v>
      </c>
    </row>
    <row r="66" spans="2:13" s="237" customFormat="1">
      <c r="B66" s="131" t="s">
        <v>505</v>
      </c>
      <c r="C66" s="132" t="s">
        <v>506</v>
      </c>
      <c r="D66" s="132" t="s">
        <v>454</v>
      </c>
      <c r="E66" s="238"/>
      <c r="F66" s="290">
        <v>87700</v>
      </c>
      <c r="G66" s="238"/>
      <c r="H66" s="120"/>
      <c r="I66" s="120"/>
      <c r="J66" s="120"/>
      <c r="K66" s="118"/>
      <c r="L66" s="121" t="s">
        <v>48</v>
      </c>
      <c r="M66" s="121" t="s">
        <v>49</v>
      </c>
    </row>
    <row r="67" spans="2:13" s="237" customFormat="1" ht="28.8">
      <c r="B67" s="131" t="s">
        <v>507</v>
      </c>
      <c r="C67" s="132" t="s">
        <v>508</v>
      </c>
      <c r="D67" s="132" t="s">
        <v>457</v>
      </c>
      <c r="E67" s="238"/>
      <c r="F67" s="290">
        <v>72900</v>
      </c>
      <c r="G67" s="238"/>
      <c r="H67" s="120"/>
      <c r="I67" s="120"/>
      <c r="J67" s="120"/>
      <c r="K67" s="118"/>
      <c r="L67" s="121" t="s">
        <v>48</v>
      </c>
      <c r="M67" s="121" t="s">
        <v>49</v>
      </c>
    </row>
    <row r="68" spans="2:13" s="237" customFormat="1" ht="28.8">
      <c r="B68" s="131" t="s">
        <v>509</v>
      </c>
      <c r="C68" s="132" t="s">
        <v>510</v>
      </c>
      <c r="D68" s="132" t="s">
        <v>457</v>
      </c>
      <c r="E68" s="242"/>
      <c r="F68" s="290">
        <v>81200</v>
      </c>
      <c r="G68" s="242"/>
      <c r="H68" s="120"/>
      <c r="I68" s="120"/>
      <c r="J68" s="120"/>
      <c r="K68" s="118"/>
      <c r="L68" s="121" t="s">
        <v>48</v>
      </c>
      <c r="M68" s="121" t="s">
        <v>49</v>
      </c>
    </row>
    <row r="69" spans="2:13" s="237" customFormat="1" ht="28.8">
      <c r="B69" s="131" t="s">
        <v>511</v>
      </c>
      <c r="C69" s="132" t="s">
        <v>512</v>
      </c>
      <c r="D69" s="132" t="s">
        <v>513</v>
      </c>
      <c r="E69" s="238"/>
      <c r="F69" s="290">
        <v>90600</v>
      </c>
      <c r="G69" s="238"/>
      <c r="H69" s="120"/>
      <c r="I69" s="120"/>
      <c r="J69" s="120"/>
      <c r="K69" s="118"/>
      <c r="L69" s="121" t="s">
        <v>48</v>
      </c>
      <c r="M69" s="121" t="s">
        <v>49</v>
      </c>
    </row>
    <row r="70" spans="2:13" s="11" customFormat="1" ht="15.6">
      <c r="B70" s="26"/>
      <c r="C70" s="70"/>
      <c r="D70" s="49"/>
      <c r="E70"/>
      <c r="F70" s="286"/>
      <c r="G70"/>
      <c r="H70"/>
      <c r="I70"/>
      <c r="J70"/>
    </row>
    <row r="71" spans="2:13" s="11" customFormat="1" ht="15.6">
      <c r="B71" s="26"/>
      <c r="C71" s="70"/>
      <c r="D71" s="49"/>
      <c r="E71"/>
      <c r="F71" s="286"/>
      <c r="G71"/>
      <c r="H71"/>
      <c r="I71"/>
      <c r="J71"/>
    </row>
    <row r="72" spans="2:13" ht="18">
      <c r="B72" s="128" t="s">
        <v>53</v>
      </c>
      <c r="C72" s="133"/>
      <c r="D72" s="133"/>
      <c r="E72" s="11"/>
      <c r="F72" s="286"/>
      <c r="G72" s="10"/>
      <c r="H72" s="10"/>
      <c r="I72" s="10"/>
      <c r="J72" s="10"/>
    </row>
    <row r="73" spans="2:13" s="11" customFormat="1">
      <c r="B73" s="134" t="s">
        <v>32</v>
      </c>
      <c r="C73" s="130" t="s">
        <v>33</v>
      </c>
      <c r="D73" s="129" t="s">
        <v>34</v>
      </c>
      <c r="E73" s="39"/>
      <c r="F73" s="279" t="s">
        <v>35</v>
      </c>
      <c r="G73" s="42"/>
      <c r="H73" s="98"/>
      <c r="I73" s="7"/>
      <c r="J73" s="7"/>
      <c r="K73" s="7"/>
      <c r="L73" s="157" t="s">
        <v>40</v>
      </c>
      <c r="M73" s="157" t="s">
        <v>41</v>
      </c>
    </row>
    <row r="74" spans="2:13" s="223" customFormat="1">
      <c r="B74" s="135" t="s">
        <v>514</v>
      </c>
      <c r="C74" s="87" t="s">
        <v>515</v>
      </c>
      <c r="D74" s="135" t="s">
        <v>516</v>
      </c>
      <c r="E74" s="242"/>
      <c r="F74" s="289">
        <v>26400</v>
      </c>
      <c r="G74" s="245"/>
      <c r="H74" s="164"/>
      <c r="I74" s="164"/>
      <c r="J74" s="164"/>
      <c r="K74" s="120"/>
      <c r="L74" s="121" t="s">
        <v>58</v>
      </c>
      <c r="M74" s="121" t="s">
        <v>49</v>
      </c>
    </row>
    <row r="75" spans="2:13" s="223" customFormat="1">
      <c r="B75" s="135" t="s">
        <v>517</v>
      </c>
      <c r="C75" s="87" t="s">
        <v>518</v>
      </c>
      <c r="D75" s="135" t="s">
        <v>519</v>
      </c>
      <c r="E75" s="242"/>
      <c r="F75" s="289">
        <v>19800</v>
      </c>
      <c r="G75" s="245"/>
      <c r="H75" s="164"/>
      <c r="I75" s="164"/>
      <c r="J75" s="164"/>
      <c r="K75" s="120"/>
      <c r="L75" s="121" t="s">
        <v>58</v>
      </c>
      <c r="M75" s="121" t="s">
        <v>49</v>
      </c>
    </row>
    <row r="76" spans="2:13" s="223" customFormat="1" ht="28.8">
      <c r="B76" s="135" t="s">
        <v>520</v>
      </c>
      <c r="C76" s="87" t="s">
        <v>521</v>
      </c>
      <c r="D76" s="135" t="s">
        <v>522</v>
      </c>
      <c r="E76" s="238"/>
      <c r="F76" s="289">
        <v>8160</v>
      </c>
      <c r="G76" s="240"/>
      <c r="H76" s="164"/>
      <c r="I76" s="164"/>
      <c r="J76" s="164"/>
      <c r="K76" s="120"/>
      <c r="L76" s="121" t="s">
        <v>65</v>
      </c>
      <c r="M76" s="121" t="s">
        <v>49</v>
      </c>
    </row>
    <row r="77" spans="2:13" s="223" customFormat="1" ht="28.8">
      <c r="B77" s="135" t="s">
        <v>523</v>
      </c>
      <c r="C77" s="87" t="s">
        <v>524</v>
      </c>
      <c r="D77" s="135" t="s">
        <v>525</v>
      </c>
      <c r="E77" s="238"/>
      <c r="F77" s="289">
        <v>16400</v>
      </c>
      <c r="G77" s="240"/>
      <c r="H77" s="164"/>
      <c r="I77" s="164"/>
      <c r="J77" s="164"/>
      <c r="K77" s="120"/>
      <c r="L77" s="121" t="s">
        <v>58</v>
      </c>
      <c r="M77" s="121" t="s">
        <v>49</v>
      </c>
    </row>
    <row r="78" spans="2:13" s="223" customFormat="1" ht="28.8">
      <c r="B78" s="135" t="s">
        <v>526</v>
      </c>
      <c r="C78" s="87" t="s">
        <v>527</v>
      </c>
      <c r="D78" s="135" t="s">
        <v>528</v>
      </c>
      <c r="E78" s="238"/>
      <c r="F78" s="289">
        <v>14700</v>
      </c>
      <c r="G78" s="240"/>
      <c r="H78" s="164"/>
      <c r="I78" s="164"/>
      <c r="J78" s="164"/>
      <c r="K78" s="120"/>
      <c r="L78" s="121" t="s">
        <v>65</v>
      </c>
      <c r="M78" s="121" t="s">
        <v>49</v>
      </c>
    </row>
    <row r="79" spans="2:13" s="223" customFormat="1" ht="28.8">
      <c r="B79" s="135" t="s">
        <v>529</v>
      </c>
      <c r="C79" s="87" t="s">
        <v>530</v>
      </c>
      <c r="D79" s="135" t="s">
        <v>531</v>
      </c>
      <c r="E79" s="238"/>
      <c r="F79" s="289">
        <v>8160</v>
      </c>
      <c r="G79" s="240"/>
      <c r="H79" s="164"/>
      <c r="I79" s="164"/>
      <c r="J79" s="164"/>
      <c r="K79" s="120"/>
      <c r="L79" s="121" t="s">
        <v>65</v>
      </c>
      <c r="M79" s="121" t="s">
        <v>49</v>
      </c>
    </row>
    <row r="80" spans="2:13" s="223" customFormat="1" ht="28.8">
      <c r="B80" s="135" t="s">
        <v>532</v>
      </c>
      <c r="C80" s="87" t="s">
        <v>533</v>
      </c>
      <c r="D80" s="135" t="s">
        <v>534</v>
      </c>
      <c r="E80" s="238"/>
      <c r="F80" s="289">
        <v>8160</v>
      </c>
      <c r="G80" s="240"/>
      <c r="H80" s="164"/>
      <c r="I80" s="164"/>
      <c r="J80" s="164"/>
      <c r="K80" s="120"/>
      <c r="L80" s="121" t="s">
        <v>58</v>
      </c>
      <c r="M80" s="121" t="s">
        <v>49</v>
      </c>
    </row>
    <row r="81" spans="2:13" s="223" customFormat="1" ht="28.8">
      <c r="B81" s="135" t="s">
        <v>535</v>
      </c>
      <c r="C81" s="87" t="s">
        <v>536</v>
      </c>
      <c r="D81" s="135" t="s">
        <v>537</v>
      </c>
      <c r="E81" s="238"/>
      <c r="F81" s="289">
        <v>6190</v>
      </c>
      <c r="G81" s="240"/>
      <c r="H81" s="164"/>
      <c r="I81" s="164"/>
      <c r="J81" s="164"/>
      <c r="K81" s="120"/>
      <c r="L81" s="121" t="s">
        <v>65</v>
      </c>
      <c r="M81" s="121" t="s">
        <v>49</v>
      </c>
    </row>
    <row r="82" spans="2:13" s="223" customFormat="1" ht="28.8">
      <c r="B82" s="135" t="s">
        <v>538</v>
      </c>
      <c r="C82" s="87" t="s">
        <v>539</v>
      </c>
      <c r="D82" s="135" t="s">
        <v>540</v>
      </c>
      <c r="E82" s="238"/>
      <c r="F82" s="289">
        <v>6190</v>
      </c>
      <c r="G82" s="240"/>
      <c r="H82" s="164"/>
      <c r="I82" s="164"/>
      <c r="J82" s="164"/>
      <c r="K82" s="120"/>
      <c r="L82" s="121" t="s">
        <v>58</v>
      </c>
      <c r="M82" s="121" t="s">
        <v>49</v>
      </c>
    </row>
    <row r="83" spans="2:13" s="223" customFormat="1" ht="28.8">
      <c r="B83" s="135" t="s">
        <v>541</v>
      </c>
      <c r="C83" s="87" t="s">
        <v>542</v>
      </c>
      <c r="D83" s="135" t="s">
        <v>543</v>
      </c>
      <c r="E83" s="238"/>
      <c r="F83" s="289">
        <v>16400</v>
      </c>
      <c r="G83" s="240"/>
      <c r="H83" s="164"/>
      <c r="I83" s="164"/>
      <c r="J83" s="164"/>
      <c r="K83" s="120"/>
      <c r="L83" s="121" t="s">
        <v>65</v>
      </c>
      <c r="M83" s="121" t="s">
        <v>49</v>
      </c>
    </row>
    <row r="84" spans="2:13" s="223" customFormat="1">
      <c r="B84" s="135"/>
      <c r="C84" s="87"/>
      <c r="D84" s="87"/>
      <c r="E84" s="238"/>
      <c r="F84" s="289"/>
      <c r="G84" s="240"/>
      <c r="H84" s="164"/>
      <c r="I84" s="164"/>
      <c r="J84" s="164"/>
      <c r="K84" s="120"/>
      <c r="L84" s="140"/>
      <c r="M84" s="140"/>
    </row>
    <row r="85" spans="2:13" s="223" customFormat="1" ht="28.8">
      <c r="B85" s="135" t="s">
        <v>544</v>
      </c>
      <c r="C85" s="87" t="s">
        <v>545</v>
      </c>
      <c r="D85" s="87" t="s">
        <v>546</v>
      </c>
      <c r="E85" s="238"/>
      <c r="F85" s="289">
        <v>26400</v>
      </c>
      <c r="G85" s="240"/>
      <c r="H85" s="164"/>
      <c r="I85" s="164"/>
      <c r="J85" s="164"/>
      <c r="K85" s="120"/>
      <c r="L85" s="121" t="s">
        <v>58</v>
      </c>
      <c r="M85" s="121" t="s">
        <v>49</v>
      </c>
    </row>
    <row r="86" spans="2:13" s="223" customFormat="1">
      <c r="B86" s="135" t="s">
        <v>547</v>
      </c>
      <c r="C86" s="87" t="s">
        <v>548</v>
      </c>
      <c r="D86" s="87" t="s">
        <v>549</v>
      </c>
      <c r="E86" s="238"/>
      <c r="F86" s="289">
        <v>36900</v>
      </c>
      <c r="G86" s="240"/>
      <c r="H86" s="164"/>
      <c r="I86" s="164"/>
      <c r="J86" s="164"/>
      <c r="K86" s="120"/>
      <c r="L86" s="121" t="s">
        <v>58</v>
      </c>
      <c r="M86" s="121" t="s">
        <v>49</v>
      </c>
    </row>
    <row r="87" spans="2:13" s="223" customFormat="1">
      <c r="B87" s="135" t="s">
        <v>550</v>
      </c>
      <c r="C87" s="87" t="s">
        <v>551</v>
      </c>
      <c r="D87" s="87" t="s">
        <v>552</v>
      </c>
      <c r="E87" s="238"/>
      <c r="F87" s="289">
        <v>48100</v>
      </c>
      <c r="G87" s="240"/>
      <c r="H87" s="164"/>
      <c r="I87" s="164"/>
      <c r="J87" s="164"/>
      <c r="K87" s="120"/>
      <c r="L87" s="121" t="s">
        <v>58</v>
      </c>
      <c r="M87" s="121" t="s">
        <v>49</v>
      </c>
    </row>
    <row r="88" spans="2:13" s="223" customFormat="1">
      <c r="B88" s="135" t="s">
        <v>553</v>
      </c>
      <c r="C88" s="87" t="s">
        <v>554</v>
      </c>
      <c r="D88" s="87" t="s">
        <v>555</v>
      </c>
      <c r="E88" s="238"/>
      <c r="F88" s="289">
        <v>38900</v>
      </c>
      <c r="G88" s="240"/>
      <c r="H88" s="164"/>
      <c r="I88" s="164"/>
      <c r="J88" s="164"/>
      <c r="K88" s="120"/>
      <c r="L88" s="121" t="s">
        <v>58</v>
      </c>
      <c r="M88" s="121" t="s">
        <v>49</v>
      </c>
    </row>
    <row r="89" spans="2:13" s="223" customFormat="1">
      <c r="B89" s="135"/>
      <c r="C89" s="87"/>
      <c r="D89" s="87"/>
      <c r="E89" s="238"/>
      <c r="F89" s="289"/>
      <c r="G89" s="240"/>
      <c r="H89" s="164"/>
      <c r="I89" s="164"/>
      <c r="J89" s="164"/>
      <c r="K89" s="120"/>
      <c r="L89" s="140"/>
      <c r="M89" s="140"/>
    </row>
    <row r="90" spans="2:13" s="223" customFormat="1">
      <c r="B90" s="135" t="s">
        <v>556</v>
      </c>
      <c r="C90" s="87" t="s">
        <v>557</v>
      </c>
      <c r="D90" s="87"/>
      <c r="E90" s="238"/>
      <c r="F90" s="289">
        <v>60</v>
      </c>
      <c r="G90" s="240"/>
      <c r="H90" s="164"/>
      <c r="I90" s="164"/>
      <c r="J90" s="164"/>
      <c r="K90" s="120"/>
      <c r="L90" s="121" t="s">
        <v>65</v>
      </c>
      <c r="M90" s="121" t="s">
        <v>49</v>
      </c>
    </row>
    <row r="91" spans="2:13" s="237" customFormat="1" ht="43.2">
      <c r="B91" s="172" t="s">
        <v>558</v>
      </c>
      <c r="C91" s="143" t="s">
        <v>559</v>
      </c>
      <c r="D91" s="132" t="s">
        <v>560</v>
      </c>
      <c r="E91" s="239"/>
      <c r="F91" s="289">
        <v>620</v>
      </c>
      <c r="G91" s="240"/>
      <c r="H91" s="164"/>
      <c r="I91" s="164"/>
      <c r="J91" s="164"/>
      <c r="K91" s="118"/>
      <c r="L91" s="121" t="s">
        <v>58</v>
      </c>
      <c r="M91" s="121" t="s">
        <v>49</v>
      </c>
    </row>
    <row r="92" spans="2:13" s="223" customFormat="1" ht="28.8">
      <c r="B92" s="135" t="s">
        <v>561</v>
      </c>
      <c r="C92" s="87" t="s">
        <v>562</v>
      </c>
      <c r="D92" s="87" t="s">
        <v>563</v>
      </c>
      <c r="E92" s="238"/>
      <c r="F92" s="289">
        <v>380</v>
      </c>
      <c r="G92" s="240"/>
      <c r="H92" s="164"/>
      <c r="I92" s="164"/>
      <c r="J92" s="164"/>
      <c r="K92" s="120"/>
      <c r="L92" s="121" t="s">
        <v>58</v>
      </c>
      <c r="M92" s="121" t="s">
        <v>49</v>
      </c>
    </row>
    <row r="93" spans="2:13" s="223" customFormat="1">
      <c r="B93" s="135" t="s">
        <v>564</v>
      </c>
      <c r="C93" s="87" t="s">
        <v>565</v>
      </c>
      <c r="D93" s="87" t="s">
        <v>566</v>
      </c>
      <c r="E93" s="238"/>
      <c r="F93" s="289">
        <v>90</v>
      </c>
      <c r="G93" s="240"/>
      <c r="H93" s="164"/>
      <c r="I93" s="164"/>
      <c r="J93" s="164"/>
      <c r="K93" s="120"/>
      <c r="L93" s="121" t="s">
        <v>58</v>
      </c>
      <c r="M93" s="121" t="s">
        <v>49</v>
      </c>
    </row>
    <row r="94" spans="2:13" s="223" customFormat="1">
      <c r="B94" s="135" t="s">
        <v>567</v>
      </c>
      <c r="C94" s="87" t="s">
        <v>568</v>
      </c>
      <c r="D94" s="87" t="s">
        <v>569</v>
      </c>
      <c r="E94" s="238"/>
      <c r="F94" s="289">
        <v>170</v>
      </c>
      <c r="G94" s="240"/>
      <c r="H94" s="164"/>
      <c r="I94" s="164"/>
      <c r="J94" s="164"/>
      <c r="K94" s="120"/>
      <c r="L94" s="121" t="s">
        <v>58</v>
      </c>
      <c r="M94" s="121" t="s">
        <v>49</v>
      </c>
    </row>
    <row r="95" spans="2:13" s="223" customFormat="1">
      <c r="B95" s="135" t="s">
        <v>570</v>
      </c>
      <c r="C95" s="87" t="s">
        <v>571</v>
      </c>
      <c r="D95" s="87" t="s">
        <v>569</v>
      </c>
      <c r="E95" s="238"/>
      <c r="F95" s="289">
        <v>50</v>
      </c>
      <c r="G95" s="240"/>
      <c r="H95" s="164"/>
      <c r="I95" s="164"/>
      <c r="J95" s="164"/>
      <c r="K95" s="120"/>
      <c r="L95" s="121" t="s">
        <v>58</v>
      </c>
      <c r="M95" s="121" t="s">
        <v>49</v>
      </c>
    </row>
    <row r="96" spans="2:13" s="223" customFormat="1">
      <c r="B96" s="135" t="s">
        <v>572</v>
      </c>
      <c r="C96" s="87" t="s">
        <v>573</v>
      </c>
      <c r="D96" s="87" t="s">
        <v>569</v>
      </c>
      <c r="E96" s="238"/>
      <c r="F96" s="289">
        <v>50</v>
      </c>
      <c r="G96" s="240"/>
      <c r="H96" s="164"/>
      <c r="I96" s="164"/>
      <c r="J96" s="164"/>
      <c r="K96" s="120"/>
      <c r="L96" s="121" t="s">
        <v>58</v>
      </c>
      <c r="M96" s="121" t="s">
        <v>49</v>
      </c>
    </row>
    <row r="97" spans="2:13" s="223" customFormat="1">
      <c r="B97" s="135" t="s">
        <v>574</v>
      </c>
      <c r="C97" s="87" t="s">
        <v>575</v>
      </c>
      <c r="D97" s="87" t="s">
        <v>569</v>
      </c>
      <c r="E97" s="238"/>
      <c r="F97" s="289">
        <v>50</v>
      </c>
      <c r="G97" s="240"/>
      <c r="H97" s="164"/>
      <c r="I97" s="164"/>
      <c r="J97" s="164"/>
      <c r="K97" s="120"/>
      <c r="L97" s="121" t="s">
        <v>58</v>
      </c>
      <c r="M97" s="121" t="s">
        <v>49</v>
      </c>
    </row>
    <row r="98" spans="2:13" s="223" customFormat="1">
      <c r="B98" s="135" t="s">
        <v>576</v>
      </c>
      <c r="C98" s="87" t="s">
        <v>577</v>
      </c>
      <c r="D98" s="87" t="s">
        <v>569</v>
      </c>
      <c r="E98" s="239"/>
      <c r="F98" s="289">
        <v>50</v>
      </c>
      <c r="G98" s="241"/>
      <c r="H98" s="164"/>
      <c r="I98" s="164"/>
      <c r="J98" s="164"/>
      <c r="K98" s="120"/>
      <c r="L98" s="121" t="s">
        <v>58</v>
      </c>
      <c r="M98" s="121" t="s">
        <v>49</v>
      </c>
    </row>
    <row r="99" spans="2:13">
      <c r="F99" s="286"/>
    </row>
    <row r="100" spans="2:13" s="11" customFormat="1">
      <c r="B100" s="10"/>
      <c r="C100" s="32"/>
      <c r="D100" s="32"/>
      <c r="E100" s="10"/>
      <c r="F100" s="286"/>
      <c r="G100"/>
      <c r="H100"/>
      <c r="I100"/>
      <c r="J100"/>
    </row>
    <row r="101" spans="2:13" s="11" customFormat="1" ht="18">
      <c r="B101" s="128" t="s">
        <v>106</v>
      </c>
      <c r="C101" s="133"/>
      <c r="D101" s="133"/>
      <c r="E101" s="10"/>
      <c r="F101" s="286"/>
      <c r="G101"/>
      <c r="H101"/>
      <c r="I101"/>
      <c r="J101"/>
    </row>
    <row r="102" spans="2:13" s="11" customFormat="1">
      <c r="B102" s="134" t="s">
        <v>578</v>
      </c>
      <c r="C102" s="130" t="s">
        <v>33</v>
      </c>
      <c r="D102" s="129" t="s">
        <v>34</v>
      </c>
      <c r="E102" s="39"/>
      <c r="F102" s="279" t="s">
        <v>35</v>
      </c>
      <c r="G102" s="67"/>
      <c r="H102" s="98"/>
      <c r="I102" s="7"/>
      <c r="J102" s="7"/>
      <c r="K102" s="7"/>
      <c r="L102" s="157" t="s">
        <v>40</v>
      </c>
      <c r="M102" s="157" t="s">
        <v>41</v>
      </c>
    </row>
    <row r="103" spans="2:13" s="237" customFormat="1" ht="43.2">
      <c r="B103" s="135" t="s">
        <v>215</v>
      </c>
      <c r="C103" s="87" t="s">
        <v>216</v>
      </c>
      <c r="D103" s="87" t="s">
        <v>579</v>
      </c>
      <c r="E103" s="242"/>
      <c r="F103" s="289">
        <v>260</v>
      </c>
      <c r="G103" s="240"/>
      <c r="H103" s="164"/>
      <c r="I103" s="164"/>
      <c r="J103" s="164"/>
      <c r="K103" s="118"/>
      <c r="L103" s="121" t="s">
        <v>130</v>
      </c>
      <c r="M103" s="121" t="s">
        <v>49</v>
      </c>
    </row>
    <row r="104" spans="2:13" s="237" customFormat="1" ht="43.2">
      <c r="B104" s="135" t="s">
        <v>580</v>
      </c>
      <c r="C104" s="188" t="s">
        <v>581</v>
      </c>
      <c r="D104" s="223" t="s">
        <v>582</v>
      </c>
      <c r="E104" s="239"/>
      <c r="F104" s="289">
        <v>260</v>
      </c>
      <c r="G104" s="240"/>
      <c r="H104" s="164"/>
      <c r="I104" s="164"/>
      <c r="J104" s="164"/>
      <c r="K104" s="118"/>
      <c r="L104" s="121" t="s">
        <v>65</v>
      </c>
      <c r="M104" s="121" t="s">
        <v>49</v>
      </c>
    </row>
    <row r="105" spans="2:13" s="237" customFormat="1" ht="28.8">
      <c r="B105" s="135" t="s">
        <v>583</v>
      </c>
      <c r="C105" s="87" t="s">
        <v>584</v>
      </c>
      <c r="D105" s="135" t="s">
        <v>585</v>
      </c>
      <c r="E105" s="239"/>
      <c r="F105" s="289">
        <v>300</v>
      </c>
      <c r="G105" s="240"/>
      <c r="H105" s="164"/>
      <c r="I105" s="164"/>
      <c r="J105" s="164"/>
      <c r="K105" s="118"/>
      <c r="L105" s="121" t="s">
        <v>65</v>
      </c>
      <c r="M105" s="121" t="s">
        <v>49</v>
      </c>
    </row>
    <row r="106" spans="2:13" s="237" customFormat="1" ht="28.8">
      <c r="B106" s="135" t="s">
        <v>586</v>
      </c>
      <c r="C106" s="87" t="s">
        <v>587</v>
      </c>
      <c r="D106" s="87" t="s">
        <v>588</v>
      </c>
      <c r="E106" s="239"/>
      <c r="F106" s="289">
        <v>390</v>
      </c>
      <c r="G106" s="240"/>
      <c r="H106" s="164"/>
      <c r="I106" s="164"/>
      <c r="J106" s="164"/>
      <c r="K106" s="118"/>
      <c r="L106" s="121" t="s">
        <v>65</v>
      </c>
      <c r="M106" s="121" t="s">
        <v>49</v>
      </c>
    </row>
    <row r="107" spans="2:13" s="11" customFormat="1">
      <c r="B107" s="134" t="s">
        <v>589</v>
      </c>
      <c r="C107" s="136" t="s">
        <v>33</v>
      </c>
      <c r="D107" s="129" t="s">
        <v>34</v>
      </c>
      <c r="E107" s="39"/>
      <c r="F107" s="279" t="s">
        <v>35</v>
      </c>
      <c r="G107" s="92"/>
      <c r="H107" s="10"/>
      <c r="I107" s="10"/>
      <c r="J107" s="10"/>
      <c r="L107" s="157" t="s">
        <v>40</v>
      </c>
      <c r="M107" s="157" t="s">
        <v>41</v>
      </c>
    </row>
    <row r="108" spans="2:13" s="237" customFormat="1" ht="28.8">
      <c r="B108" s="135" t="s">
        <v>590</v>
      </c>
      <c r="C108" s="87" t="s">
        <v>591</v>
      </c>
      <c r="D108" s="87" t="s">
        <v>592</v>
      </c>
      <c r="E108" s="242"/>
      <c r="F108" s="289">
        <v>2640</v>
      </c>
      <c r="G108" s="240"/>
      <c r="H108" s="164"/>
      <c r="I108" s="164"/>
      <c r="J108" s="164"/>
      <c r="K108" s="118"/>
      <c r="L108" s="121" t="s">
        <v>178</v>
      </c>
      <c r="M108" s="121" t="s">
        <v>49</v>
      </c>
    </row>
    <row r="109" spans="2:13" s="237" customFormat="1">
      <c r="B109" s="135" t="s">
        <v>179</v>
      </c>
      <c r="C109" s="87" t="s">
        <v>180</v>
      </c>
      <c r="D109" s="87" t="s">
        <v>181</v>
      </c>
      <c r="E109" s="238"/>
      <c r="F109" s="289">
        <v>3690</v>
      </c>
      <c r="G109" s="240"/>
      <c r="H109" s="164"/>
      <c r="I109" s="164"/>
      <c r="J109" s="164"/>
      <c r="K109" s="118"/>
      <c r="L109" s="121" t="s">
        <v>178</v>
      </c>
      <c r="M109" s="121" t="s">
        <v>49</v>
      </c>
    </row>
    <row r="110" spans="2:13" s="237" customFormat="1" ht="43.2">
      <c r="B110" s="135" t="s">
        <v>182</v>
      </c>
      <c r="C110" s="87" t="s">
        <v>183</v>
      </c>
      <c r="D110" s="87" t="s">
        <v>184</v>
      </c>
      <c r="E110" s="238"/>
      <c r="F110" s="289">
        <v>2640</v>
      </c>
      <c r="G110" s="240"/>
      <c r="H110" s="164"/>
      <c r="I110" s="164"/>
      <c r="J110" s="164"/>
      <c r="K110" s="118"/>
      <c r="L110" s="121" t="s">
        <v>178</v>
      </c>
      <c r="M110" s="121" t="s">
        <v>185</v>
      </c>
    </row>
    <row r="111" spans="2:13" s="237" customFormat="1" ht="28.8">
      <c r="B111" s="131" t="s">
        <v>186</v>
      </c>
      <c r="C111" s="132" t="s">
        <v>187</v>
      </c>
      <c r="D111" s="132" t="s">
        <v>188</v>
      </c>
      <c r="E111" s="239"/>
      <c r="F111" s="289">
        <v>690</v>
      </c>
      <c r="G111" s="240"/>
      <c r="H111" s="164"/>
      <c r="I111" s="164"/>
      <c r="J111" s="164"/>
      <c r="K111" s="118"/>
      <c r="L111" s="121" t="s">
        <v>189</v>
      </c>
      <c r="M111" s="121" t="s">
        <v>49</v>
      </c>
    </row>
    <row r="112" spans="2:13" s="11" customFormat="1">
      <c r="B112" s="134" t="s">
        <v>381</v>
      </c>
      <c r="C112" s="136" t="s">
        <v>33</v>
      </c>
      <c r="D112" s="129" t="s">
        <v>34</v>
      </c>
      <c r="E112" s="39"/>
      <c r="F112" s="279" t="s">
        <v>35</v>
      </c>
      <c r="G112" s="92"/>
      <c r="H112" s="10"/>
      <c r="I112" s="10"/>
      <c r="J112" s="10"/>
      <c r="L112" s="157" t="s">
        <v>40</v>
      </c>
      <c r="M112" s="157" t="s">
        <v>41</v>
      </c>
    </row>
    <row r="113" spans="2:13" s="237" customFormat="1">
      <c r="B113" s="135" t="s">
        <v>593</v>
      </c>
      <c r="C113" s="87" t="s">
        <v>594</v>
      </c>
      <c r="D113" s="188" t="s">
        <v>595</v>
      </c>
      <c r="E113" s="238"/>
      <c r="F113" s="289">
        <v>620</v>
      </c>
      <c r="G113" s="240"/>
      <c r="H113" s="164"/>
      <c r="I113" s="164"/>
      <c r="J113" s="164"/>
      <c r="K113" s="118"/>
      <c r="L113" s="121" t="s">
        <v>221</v>
      </c>
      <c r="M113" s="121" t="s">
        <v>49</v>
      </c>
    </row>
    <row r="114" spans="2:13" s="237" customFormat="1" ht="43.2">
      <c r="B114" s="135" t="s">
        <v>596</v>
      </c>
      <c r="C114" s="87" t="s">
        <v>597</v>
      </c>
      <c r="D114" s="188" t="s">
        <v>598</v>
      </c>
      <c r="E114" s="238"/>
      <c r="F114" s="289">
        <v>1620</v>
      </c>
      <c r="G114" s="240"/>
      <c r="H114" s="164"/>
      <c r="I114" s="164"/>
      <c r="J114" s="164"/>
      <c r="K114" s="118"/>
      <c r="L114" s="121" t="s">
        <v>130</v>
      </c>
      <c r="M114" s="121" t="s">
        <v>49</v>
      </c>
    </row>
    <row r="115" spans="2:13" s="237" customFormat="1" ht="28.8">
      <c r="B115" s="135" t="s">
        <v>599</v>
      </c>
      <c r="C115" s="87" t="s">
        <v>600</v>
      </c>
      <c r="D115" s="188" t="s">
        <v>601</v>
      </c>
      <c r="E115" s="238"/>
      <c r="F115" s="289">
        <v>1320</v>
      </c>
      <c r="G115" s="240"/>
      <c r="H115" s="164"/>
      <c r="I115" s="164"/>
      <c r="J115" s="164"/>
      <c r="K115" s="118"/>
      <c r="L115" s="121" t="s">
        <v>130</v>
      </c>
      <c r="M115" s="121" t="s">
        <v>49</v>
      </c>
    </row>
    <row r="116" spans="2:13" s="237" customFormat="1">
      <c r="B116" s="135" t="s">
        <v>602</v>
      </c>
      <c r="C116" s="87" t="s">
        <v>603</v>
      </c>
      <c r="D116" s="188" t="s">
        <v>604</v>
      </c>
      <c r="E116" s="238"/>
      <c r="F116" s="289">
        <v>3270</v>
      </c>
      <c r="G116" s="240"/>
      <c r="H116" s="164"/>
      <c r="I116" s="164"/>
      <c r="J116" s="164"/>
      <c r="K116" s="118"/>
      <c r="L116" s="121" t="s">
        <v>48</v>
      </c>
      <c r="M116" s="121" t="s">
        <v>49</v>
      </c>
    </row>
    <row r="117" spans="2:13" s="237" customFormat="1">
      <c r="B117" s="135" t="s">
        <v>605</v>
      </c>
      <c r="C117" s="87" t="s">
        <v>606</v>
      </c>
      <c r="D117" s="188" t="s">
        <v>607</v>
      </c>
      <c r="E117" s="238"/>
      <c r="F117" s="289">
        <v>7030</v>
      </c>
      <c r="G117" s="240"/>
      <c r="H117" s="164"/>
      <c r="I117" s="164"/>
      <c r="J117" s="164"/>
      <c r="K117" s="118"/>
      <c r="L117" s="121" t="s">
        <v>48</v>
      </c>
      <c r="M117" s="121" t="s">
        <v>49</v>
      </c>
    </row>
    <row r="118" spans="2:13" s="237" customFormat="1">
      <c r="B118" s="188" t="s">
        <v>608</v>
      </c>
      <c r="C118" s="247" t="s">
        <v>609</v>
      </c>
      <c r="D118" s="188" t="s">
        <v>610</v>
      </c>
      <c r="E118" s="238"/>
      <c r="F118" s="289">
        <v>7370</v>
      </c>
      <c r="G118" s="240"/>
      <c r="H118" s="164"/>
      <c r="I118" s="164"/>
      <c r="J118" s="164"/>
      <c r="K118" s="118"/>
      <c r="L118" s="121" t="s">
        <v>48</v>
      </c>
      <c r="M118" s="121" t="s">
        <v>49</v>
      </c>
    </row>
    <row r="119" spans="2:13" s="237" customFormat="1">
      <c r="B119" s="188" t="s">
        <v>611</v>
      </c>
      <c r="C119" s="247" t="s">
        <v>612</v>
      </c>
      <c r="D119" s="188" t="s">
        <v>610</v>
      </c>
      <c r="E119" s="238"/>
      <c r="F119" s="289">
        <v>9610</v>
      </c>
      <c r="G119" s="240"/>
      <c r="H119" s="164"/>
      <c r="I119" s="164"/>
      <c r="J119" s="164"/>
      <c r="K119" s="118"/>
      <c r="L119" s="121" t="s">
        <v>48</v>
      </c>
      <c r="M119" s="121" t="s">
        <v>49</v>
      </c>
    </row>
    <row r="120" spans="2:13" s="237" customFormat="1">
      <c r="B120" s="172" t="s">
        <v>118</v>
      </c>
      <c r="C120" s="132" t="s">
        <v>119</v>
      </c>
      <c r="D120" s="132" t="s">
        <v>120</v>
      </c>
      <c r="E120" s="238"/>
      <c r="F120" s="289">
        <v>500</v>
      </c>
      <c r="G120" s="240"/>
      <c r="H120" s="164"/>
      <c r="I120" s="164"/>
      <c r="J120" s="164"/>
      <c r="K120" s="118"/>
      <c r="L120" s="121" t="s">
        <v>48</v>
      </c>
      <c r="M120" s="121" t="s">
        <v>49</v>
      </c>
    </row>
    <row r="121" spans="2:13" s="237" customFormat="1" ht="28.8">
      <c r="B121" s="131" t="s">
        <v>121</v>
      </c>
      <c r="C121" s="212" t="s">
        <v>122</v>
      </c>
      <c r="D121" s="166" t="s">
        <v>123</v>
      </c>
      <c r="E121" s="239"/>
      <c r="F121" s="289">
        <v>80</v>
      </c>
      <c r="G121" s="240"/>
      <c r="H121" s="164"/>
      <c r="I121" s="164"/>
      <c r="J121" s="164"/>
      <c r="K121" s="118"/>
      <c r="L121" s="121" t="s">
        <v>48</v>
      </c>
      <c r="M121" s="121" t="s">
        <v>49</v>
      </c>
    </row>
    <row r="122" spans="2:13" s="237" customFormat="1">
      <c r="B122" s="131" t="s">
        <v>124</v>
      </c>
      <c r="C122" s="212" t="s">
        <v>125</v>
      </c>
      <c r="D122" s="166" t="s">
        <v>126</v>
      </c>
      <c r="E122" s="239"/>
      <c r="F122" s="289">
        <v>60</v>
      </c>
      <c r="G122" s="240"/>
      <c r="H122" s="164"/>
      <c r="I122" s="164"/>
      <c r="J122" s="164"/>
      <c r="K122" s="118"/>
      <c r="L122" s="121" t="s">
        <v>65</v>
      </c>
      <c r="M122" s="121" t="s">
        <v>49</v>
      </c>
    </row>
    <row r="123" spans="2:13" s="237" customFormat="1" ht="28.8">
      <c r="B123" s="131" t="s">
        <v>127</v>
      </c>
      <c r="C123" s="212" t="s">
        <v>128</v>
      </c>
      <c r="D123" s="166" t="s">
        <v>129</v>
      </c>
      <c r="E123" s="239"/>
      <c r="F123" s="289">
        <v>150</v>
      </c>
      <c r="G123" s="240"/>
      <c r="H123" s="164"/>
      <c r="I123" s="164"/>
      <c r="J123" s="164"/>
      <c r="K123" s="118"/>
      <c r="L123" s="121" t="s">
        <v>130</v>
      </c>
      <c r="M123" s="121" t="s">
        <v>49</v>
      </c>
    </row>
    <row r="124" spans="2:13" s="237" customFormat="1">
      <c r="B124" s="172" t="s">
        <v>613</v>
      </c>
      <c r="C124" s="143" t="s">
        <v>614</v>
      </c>
      <c r="D124" s="87"/>
      <c r="E124" s="239"/>
      <c r="F124" s="289">
        <v>150</v>
      </c>
      <c r="G124" s="240"/>
      <c r="H124" s="164"/>
      <c r="I124" s="164"/>
      <c r="J124" s="164"/>
      <c r="K124" s="118"/>
      <c r="L124" s="121" t="s">
        <v>615</v>
      </c>
      <c r="M124" s="121" t="s">
        <v>49</v>
      </c>
    </row>
    <row r="125" spans="2:13" s="237" customFormat="1">
      <c r="B125" s="172" t="s">
        <v>616</v>
      </c>
      <c r="C125" s="143" t="s">
        <v>617</v>
      </c>
      <c r="D125" s="87"/>
      <c r="E125" s="239"/>
      <c r="F125" s="289">
        <v>240</v>
      </c>
      <c r="G125" s="240"/>
      <c r="H125" s="164"/>
      <c r="I125" s="164"/>
      <c r="J125" s="164"/>
      <c r="K125" s="118"/>
      <c r="L125" s="121" t="s">
        <v>65</v>
      </c>
      <c r="M125" s="121" t="s">
        <v>49</v>
      </c>
    </row>
    <row r="126" spans="2:13" s="237" customFormat="1">
      <c r="B126" s="172" t="s">
        <v>618</v>
      </c>
      <c r="C126" s="143" t="s">
        <v>619</v>
      </c>
      <c r="D126" s="87"/>
      <c r="E126" s="239"/>
      <c r="F126" s="289">
        <v>560</v>
      </c>
      <c r="G126" s="240"/>
      <c r="H126" s="164"/>
      <c r="I126" s="164"/>
      <c r="J126" s="164"/>
      <c r="K126" s="118"/>
      <c r="L126" s="121" t="s">
        <v>615</v>
      </c>
      <c r="M126" s="121" t="s">
        <v>49</v>
      </c>
    </row>
    <row r="127" spans="2:13" s="237" customFormat="1">
      <c r="B127" s="143" t="s">
        <v>620</v>
      </c>
      <c r="C127" s="211" t="s">
        <v>621</v>
      </c>
      <c r="D127" s="143" t="s">
        <v>622</v>
      </c>
      <c r="E127" s="238"/>
      <c r="F127" s="289">
        <v>15000</v>
      </c>
      <c r="G127" s="240"/>
      <c r="H127" s="164"/>
      <c r="I127" s="164"/>
      <c r="J127" s="164"/>
      <c r="K127" s="118"/>
      <c r="L127" s="121" t="s">
        <v>48</v>
      </c>
      <c r="M127" s="121" t="s">
        <v>49</v>
      </c>
    </row>
    <row r="128" spans="2:13">
      <c r="B128" s="10"/>
      <c r="C128" s="10"/>
      <c r="D128" s="10"/>
      <c r="E128" s="10"/>
      <c r="F128" s="286"/>
      <c r="G128" s="10"/>
      <c r="H128" s="10"/>
      <c r="I128" s="10"/>
      <c r="J128" s="10"/>
    </row>
    <row r="129" spans="2:13" ht="18">
      <c r="B129" s="128" t="s">
        <v>131</v>
      </c>
      <c r="C129" s="133"/>
      <c r="D129" s="133"/>
      <c r="E129" s="11"/>
      <c r="F129" s="286"/>
    </row>
    <row r="130" spans="2:13" s="11" customFormat="1">
      <c r="B130" s="129" t="s">
        <v>32</v>
      </c>
      <c r="C130" s="130" t="s">
        <v>33</v>
      </c>
      <c r="D130" s="129" t="s">
        <v>34</v>
      </c>
      <c r="E130" s="65"/>
      <c r="F130" s="279" t="s">
        <v>35</v>
      </c>
      <c r="G130" s="58"/>
      <c r="H130" s="98"/>
      <c r="I130" s="7"/>
      <c r="J130" s="7"/>
      <c r="K130" s="7"/>
      <c r="L130" s="7"/>
      <c r="M130" s="7"/>
    </row>
    <row r="131" spans="2:13" s="237" customFormat="1">
      <c r="B131" s="87">
        <v>14255</v>
      </c>
      <c r="C131" s="87" t="s">
        <v>623</v>
      </c>
      <c r="D131" s="87"/>
      <c r="E131" s="242"/>
      <c r="F131" s="289">
        <v>2090</v>
      </c>
      <c r="G131" s="240"/>
      <c r="H131" s="164"/>
      <c r="I131" s="164"/>
      <c r="J131" s="164"/>
      <c r="K131" s="118"/>
      <c r="L131" s="121" t="s">
        <v>48</v>
      </c>
      <c r="M131" s="121" t="s">
        <v>49</v>
      </c>
    </row>
    <row r="132" spans="2:13" s="237" customFormat="1">
      <c r="B132" s="87">
        <v>14256</v>
      </c>
      <c r="C132" s="87" t="s">
        <v>624</v>
      </c>
      <c r="D132" s="87"/>
      <c r="E132" s="238"/>
      <c r="F132" s="289">
        <v>3790</v>
      </c>
      <c r="G132" s="240"/>
      <c r="H132" s="164"/>
      <c r="I132" s="164"/>
      <c r="J132" s="164"/>
      <c r="K132" s="118"/>
      <c r="L132" s="121" t="s">
        <v>48</v>
      </c>
      <c r="M132" s="121" t="s">
        <v>49</v>
      </c>
    </row>
    <row r="133" spans="2:13" s="237" customFormat="1">
      <c r="B133" s="87">
        <v>14555</v>
      </c>
      <c r="C133" s="87" t="s">
        <v>625</v>
      </c>
      <c r="D133" s="87"/>
      <c r="E133" s="238"/>
      <c r="F133" s="289">
        <v>2610</v>
      </c>
      <c r="G133" s="240"/>
      <c r="H133" s="164"/>
      <c r="I133" s="164"/>
      <c r="J133" s="164"/>
      <c r="K133" s="118"/>
      <c r="L133" s="121" t="s">
        <v>48</v>
      </c>
      <c r="M133" s="121" t="s">
        <v>49</v>
      </c>
    </row>
    <row r="134" spans="2:13" s="237" customFormat="1">
      <c r="B134" s="87">
        <v>14556</v>
      </c>
      <c r="C134" s="223" t="s">
        <v>626</v>
      </c>
      <c r="D134" s="87"/>
      <c r="E134" s="238"/>
      <c r="F134" s="289">
        <v>4730</v>
      </c>
      <c r="G134" s="240"/>
      <c r="H134" s="164"/>
      <c r="I134" s="164"/>
      <c r="J134" s="164"/>
      <c r="K134" s="118"/>
      <c r="L134" s="121" t="s">
        <v>48</v>
      </c>
      <c r="M134" s="121" t="s">
        <v>49</v>
      </c>
    </row>
    <row r="135" spans="2:13" s="237" customFormat="1">
      <c r="B135" s="87">
        <v>14193</v>
      </c>
      <c r="C135" s="87" t="s">
        <v>627</v>
      </c>
      <c r="D135" s="87"/>
      <c r="E135" s="238"/>
      <c r="F135" s="289">
        <v>2990</v>
      </c>
      <c r="G135" s="240"/>
      <c r="H135" s="164"/>
      <c r="I135" s="164"/>
      <c r="J135" s="164"/>
      <c r="K135" s="118"/>
      <c r="L135" s="121" t="s">
        <v>48</v>
      </c>
      <c r="M135" s="121" t="s">
        <v>49</v>
      </c>
    </row>
    <row r="136" spans="2:13" s="237" customFormat="1">
      <c r="B136" s="87">
        <v>14194</v>
      </c>
      <c r="C136" s="87" t="s">
        <v>628</v>
      </c>
      <c r="D136" s="87"/>
      <c r="E136" s="238"/>
      <c r="F136" s="289">
        <v>5420</v>
      </c>
      <c r="G136" s="240"/>
      <c r="H136" s="164"/>
      <c r="I136" s="164"/>
      <c r="J136" s="164"/>
      <c r="K136" s="118"/>
      <c r="L136" s="121" t="s">
        <v>48</v>
      </c>
      <c r="M136" s="121" t="s">
        <v>49</v>
      </c>
    </row>
    <row r="137" spans="2:13" s="237" customFormat="1">
      <c r="B137" s="87">
        <v>15297</v>
      </c>
      <c r="C137" s="87" t="s">
        <v>629</v>
      </c>
      <c r="D137" s="87"/>
      <c r="E137" s="238"/>
      <c r="F137" s="289">
        <v>3440</v>
      </c>
      <c r="G137" s="240"/>
      <c r="H137" s="164"/>
      <c r="I137" s="164"/>
      <c r="J137" s="164"/>
      <c r="K137" s="118"/>
      <c r="L137" s="121" t="s">
        <v>48</v>
      </c>
      <c r="M137" s="121" t="s">
        <v>49</v>
      </c>
    </row>
    <row r="138" spans="2:13" s="237" customFormat="1">
      <c r="B138" s="87">
        <v>15298</v>
      </c>
      <c r="C138" s="87" t="s">
        <v>630</v>
      </c>
      <c r="D138" s="87"/>
      <c r="E138" s="238"/>
      <c r="F138" s="289">
        <v>6190</v>
      </c>
      <c r="G138" s="240"/>
      <c r="H138" s="164"/>
      <c r="I138" s="164"/>
      <c r="J138" s="164"/>
      <c r="K138" s="118"/>
      <c r="L138" s="121" t="s">
        <v>48</v>
      </c>
      <c r="M138" s="121" t="s">
        <v>49</v>
      </c>
    </row>
    <row r="139" spans="2:13" s="237" customFormat="1">
      <c r="B139" s="87"/>
      <c r="C139" s="87"/>
      <c r="D139" s="87"/>
      <c r="E139" s="240"/>
      <c r="F139" s="292"/>
      <c r="G139" s="240"/>
      <c r="H139" s="164"/>
      <c r="I139" s="164"/>
      <c r="J139" s="164"/>
      <c r="K139" s="118"/>
      <c r="L139" s="118"/>
      <c r="M139" s="118"/>
    </row>
    <row r="140" spans="2:13" s="237" customFormat="1" ht="43.2">
      <c r="B140" s="87">
        <v>14361</v>
      </c>
      <c r="C140" s="87" t="s">
        <v>631</v>
      </c>
      <c r="D140" s="135" t="s">
        <v>153</v>
      </c>
      <c r="E140" s="238"/>
      <c r="F140" s="289">
        <v>590</v>
      </c>
      <c r="G140" s="240"/>
      <c r="H140" s="164"/>
      <c r="I140" s="164"/>
      <c r="J140" s="164"/>
      <c r="K140" s="118"/>
      <c r="L140" s="121" t="s">
        <v>48</v>
      </c>
      <c r="M140" s="121" t="s">
        <v>49</v>
      </c>
    </row>
    <row r="141" spans="2:13" s="237" customFormat="1">
      <c r="B141" s="87"/>
      <c r="C141" s="87"/>
      <c r="D141" s="87"/>
      <c r="E141" s="240"/>
      <c r="F141" s="292"/>
      <c r="G141" s="240"/>
      <c r="H141" s="164"/>
      <c r="I141" s="164"/>
      <c r="J141" s="164"/>
      <c r="K141" s="118"/>
      <c r="L141" s="118"/>
      <c r="M141" s="118"/>
    </row>
    <row r="142" spans="2:13" s="237" customFormat="1">
      <c r="B142" s="87" t="s">
        <v>632</v>
      </c>
      <c r="C142" s="87" t="s">
        <v>633</v>
      </c>
      <c r="D142" s="87" t="s">
        <v>634</v>
      </c>
      <c r="E142" s="238"/>
      <c r="F142" s="289">
        <v>5420</v>
      </c>
      <c r="G142" s="240"/>
      <c r="H142" s="164"/>
      <c r="I142" s="164"/>
      <c r="J142" s="164"/>
      <c r="K142" s="118"/>
      <c r="L142" s="121" t="s">
        <v>48</v>
      </c>
      <c r="M142" s="121" t="s">
        <v>49</v>
      </c>
    </row>
    <row r="143" spans="2:13" s="237" customFormat="1">
      <c r="B143" s="87"/>
      <c r="C143" s="87"/>
      <c r="D143" s="87"/>
      <c r="E143" s="240"/>
      <c r="F143" s="292"/>
      <c r="G143" s="240"/>
      <c r="H143" s="164"/>
      <c r="I143" s="164"/>
      <c r="J143" s="164"/>
      <c r="K143" s="118"/>
      <c r="L143" s="118"/>
      <c r="M143" s="118"/>
    </row>
    <row r="144" spans="2:13" s="223" customFormat="1" ht="43.2">
      <c r="B144" s="132">
        <v>13096</v>
      </c>
      <c r="C144" s="131" t="s">
        <v>148</v>
      </c>
      <c r="D144" s="135" t="s">
        <v>149</v>
      </c>
      <c r="E144" s="240"/>
      <c r="F144" s="289">
        <v>680</v>
      </c>
      <c r="G144" s="242"/>
      <c r="H144" s="120"/>
      <c r="I144" s="120"/>
      <c r="J144" s="120"/>
      <c r="K144" s="120"/>
      <c r="L144" s="121" t="s">
        <v>48</v>
      </c>
      <c r="M144" s="121" t="s">
        <v>49</v>
      </c>
    </row>
    <row r="145" spans="2:13" s="237" customFormat="1">
      <c r="B145" s="87">
        <v>13098</v>
      </c>
      <c r="C145" s="87" t="s">
        <v>150</v>
      </c>
      <c r="D145" s="87" t="s">
        <v>151</v>
      </c>
      <c r="E145" s="238"/>
      <c r="F145" s="289">
        <v>3500</v>
      </c>
      <c r="G145" s="240"/>
      <c r="H145" s="164"/>
      <c r="I145" s="164"/>
      <c r="J145" s="164"/>
      <c r="K145" s="118"/>
      <c r="L145" s="121" t="s">
        <v>48</v>
      </c>
      <c r="M145" s="121" t="s">
        <v>49</v>
      </c>
    </row>
    <row r="146" spans="2:13" s="11" customFormat="1">
      <c r="C146" s="53"/>
      <c r="D146" s="53"/>
      <c r="E146" s="10"/>
      <c r="F146" s="287"/>
    </row>
    <row r="147" spans="2:13">
      <c r="B147" s="11"/>
      <c r="C147" s="53"/>
      <c r="D147" s="53"/>
    </row>
    <row r="148" spans="2:13" s="11" customFormat="1">
      <c r="B148" s="11" t="s">
        <v>24</v>
      </c>
      <c r="C148" s="53"/>
      <c r="D148" s="53"/>
      <c r="E148" s="10"/>
      <c r="F148" s="287"/>
    </row>
    <row r="149" spans="2:13" s="11" customFormat="1">
      <c r="B149" s="11" t="s">
        <v>25</v>
      </c>
      <c r="C149" s="53"/>
      <c r="D149" s="53"/>
      <c r="E149" s="10"/>
      <c r="F149" s="287"/>
    </row>
    <row r="150" spans="2:13" s="11" customFormat="1">
      <c r="B150" s="11" t="s">
        <v>26</v>
      </c>
      <c r="C150" s="53"/>
      <c r="D150" s="53"/>
      <c r="F150" s="287"/>
    </row>
    <row r="151" spans="2:13">
      <c r="B151" s="11"/>
      <c r="C151" s="53"/>
      <c r="D151" s="53"/>
    </row>
    <row r="152" spans="2:13">
      <c r="B152" s="11" t="s">
        <v>27</v>
      </c>
    </row>
    <row r="154" spans="2:13">
      <c r="B154" s="11" t="s">
        <v>28</v>
      </c>
      <c r="C154" s="167"/>
    </row>
    <row r="156" spans="2:13">
      <c r="H156" s="34"/>
    </row>
    <row r="157" spans="2:13">
      <c r="H157" s="34"/>
    </row>
  </sheetData>
  <sheetProtection formatCells="0" formatColumns="0" formatRows="0" insertColumns="0" insertRows="0" insertHyperlinks="0" deleteColumns="0" deleteRows="0" sort="0" autoFilter="0" pivotTables="0"/>
  <mergeCells count="4">
    <mergeCell ref="C56:D56"/>
    <mergeCell ref="C9:D9"/>
    <mergeCell ref="C41:D41"/>
    <mergeCell ref="C25:D25"/>
  </mergeCells>
  <conditionalFormatting sqref="F11:F23 F103:F106 F113:F127">
    <cfRule type="expression" dxfId="56" priority="23">
      <formula>L11="China"</formula>
    </cfRule>
  </conditionalFormatting>
  <conditionalFormatting sqref="F27:F39">
    <cfRule type="expression" dxfId="55" priority="22">
      <formula>L27="China"</formula>
    </cfRule>
  </conditionalFormatting>
  <conditionalFormatting sqref="F43:F54">
    <cfRule type="expression" dxfId="54" priority="21">
      <formula>L43="China"</formula>
    </cfRule>
  </conditionalFormatting>
  <conditionalFormatting sqref="F58:F69">
    <cfRule type="expression" dxfId="53" priority="20">
      <formula>L58="China"</formula>
    </cfRule>
  </conditionalFormatting>
  <conditionalFormatting sqref="F74:F98">
    <cfRule type="expression" dxfId="52" priority="12">
      <formula>L74="China"</formula>
    </cfRule>
  </conditionalFormatting>
  <conditionalFormatting sqref="F108:F111">
    <cfRule type="expression" dxfId="51" priority="9">
      <formula>L108="China"</formula>
    </cfRule>
  </conditionalFormatting>
  <pageMargins left="0.25" right="0.25" top="0.75" bottom="0.75" header="0.3" footer="0.3"/>
  <pageSetup paperSize="9" scale="18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00AAD-BBF5-411C-9C23-66330B96EFA2}">
  <sheetPr>
    <tabColor rgb="FF0356A3"/>
    <pageSetUpPr fitToPage="1"/>
  </sheetPr>
  <dimension ref="B1:M130"/>
  <sheetViews>
    <sheetView zoomScaleNormal="100" workbookViewId="0">
      <selection activeCell="H83" sqref="H83"/>
    </sheetView>
  </sheetViews>
  <sheetFormatPr defaultColWidth="8.77734375" defaultRowHeight="14.4"/>
  <cols>
    <col min="1" max="1" width="2.77734375" customWidth="1"/>
    <col min="2" max="2" width="33.21875" customWidth="1"/>
    <col min="3" max="3" width="44.44140625" customWidth="1"/>
    <col min="4" max="4" width="55.5546875" customWidth="1"/>
    <col min="5" max="5" width="3.21875" customWidth="1" collapsed="1"/>
    <col min="6" max="6" width="13.21875" style="276" customWidth="1"/>
    <col min="7" max="7" width="3.21875" customWidth="1"/>
    <col min="8" max="9" width="11.21875" customWidth="1"/>
    <col min="10" max="11" width="14.21875" customWidth="1"/>
    <col min="12" max="12" width="11.21875" customWidth="1"/>
    <col min="13" max="13" width="15.21875" customWidth="1"/>
  </cols>
  <sheetData>
    <row r="1" spans="2:13" ht="5.0999999999999996" customHeight="1"/>
    <row r="2" spans="2:13" ht="25.8">
      <c r="C2" s="23" t="s">
        <v>635</v>
      </c>
      <c r="D2" s="23"/>
    </row>
    <row r="3" spans="2:13">
      <c r="C3" s="24" t="s">
        <v>1</v>
      </c>
      <c r="D3" s="24"/>
    </row>
    <row r="4" spans="2:13">
      <c r="B4" s="54"/>
      <c r="C4" s="54"/>
      <c r="D4" s="54"/>
      <c r="F4" s="277" t="s">
        <v>30</v>
      </c>
    </row>
    <row r="5" spans="2:13">
      <c r="B5" s="25"/>
      <c r="C5" s="25"/>
      <c r="D5" s="25"/>
    </row>
    <row r="6" spans="2:13">
      <c r="B6" s="25"/>
      <c r="C6" s="25"/>
      <c r="D6" s="25"/>
    </row>
    <row r="7" spans="2:13" ht="15.6">
      <c r="B7" s="26" t="s">
        <v>391</v>
      </c>
      <c r="C7" s="46" t="s">
        <v>3</v>
      </c>
      <c r="D7" s="26"/>
      <c r="E7" s="11"/>
    </row>
    <row r="9" spans="2:13" ht="33" customHeight="1">
      <c r="B9" s="128" t="s">
        <v>392</v>
      </c>
      <c r="C9" s="301" t="s">
        <v>393</v>
      </c>
      <c r="D9" s="301"/>
      <c r="E9" s="11"/>
      <c r="G9" s="10"/>
    </row>
    <row r="10" spans="2:13" s="11" customFormat="1">
      <c r="B10" s="129" t="s">
        <v>32</v>
      </c>
      <c r="C10" s="130" t="s">
        <v>33</v>
      </c>
      <c r="D10" s="129" t="s">
        <v>34</v>
      </c>
      <c r="E10" s="65"/>
      <c r="F10" s="280" t="s">
        <v>35</v>
      </c>
      <c r="G10" s="65"/>
      <c r="H10" s="96"/>
      <c r="I10" s="7"/>
      <c r="J10" s="7"/>
      <c r="K10" s="7"/>
      <c r="L10" s="157" t="s">
        <v>40</v>
      </c>
      <c r="M10" s="157" t="s">
        <v>41</v>
      </c>
    </row>
    <row r="11" spans="2:13" s="237" customFormat="1">
      <c r="B11" s="131" t="s">
        <v>636</v>
      </c>
      <c r="C11" s="132" t="s">
        <v>637</v>
      </c>
      <c r="D11" s="132" t="s">
        <v>396</v>
      </c>
      <c r="E11" s="242"/>
      <c r="F11" s="289">
        <v>105300</v>
      </c>
      <c r="G11" s="242"/>
      <c r="H11" s="118"/>
      <c r="I11" s="118"/>
      <c r="J11" s="118"/>
      <c r="K11" s="118"/>
      <c r="L11" s="121" t="s">
        <v>48</v>
      </c>
      <c r="M11" s="121" t="s">
        <v>49</v>
      </c>
    </row>
    <row r="12" spans="2:13" s="237" customFormat="1">
      <c r="B12" s="131" t="s">
        <v>638</v>
      </c>
      <c r="C12" s="132" t="s">
        <v>639</v>
      </c>
      <c r="D12" s="132" t="s">
        <v>470</v>
      </c>
      <c r="E12" s="239"/>
      <c r="F12" s="289">
        <v>131600</v>
      </c>
      <c r="G12" s="239"/>
      <c r="H12" s="118"/>
      <c r="I12" s="118"/>
      <c r="J12" s="118"/>
      <c r="K12" s="118"/>
      <c r="L12" s="121" t="s">
        <v>48</v>
      </c>
      <c r="M12" s="121" t="s">
        <v>49</v>
      </c>
    </row>
    <row r="13" spans="2:13" s="237" customFormat="1" ht="28.8">
      <c r="B13" s="131" t="s">
        <v>640</v>
      </c>
      <c r="C13" s="132" t="s">
        <v>641</v>
      </c>
      <c r="D13" s="132" t="s">
        <v>642</v>
      </c>
      <c r="E13" s="239"/>
      <c r="F13" s="289">
        <v>118500</v>
      </c>
      <c r="G13" s="239"/>
      <c r="H13" s="118"/>
      <c r="I13" s="250"/>
      <c r="J13" s="118"/>
      <c r="K13" s="118"/>
      <c r="L13" s="121" t="s">
        <v>48</v>
      </c>
      <c r="M13" s="121" t="s">
        <v>49</v>
      </c>
    </row>
    <row r="14" spans="2:13" s="237" customFormat="1" ht="28.8">
      <c r="B14" s="131" t="s">
        <v>643</v>
      </c>
      <c r="C14" s="132" t="s">
        <v>644</v>
      </c>
      <c r="D14" s="132" t="s">
        <v>645</v>
      </c>
      <c r="E14" s="239"/>
      <c r="F14" s="289">
        <v>144800</v>
      </c>
      <c r="G14" s="239"/>
      <c r="H14" s="118"/>
      <c r="I14" s="250"/>
      <c r="J14" s="118"/>
      <c r="K14" s="118"/>
      <c r="L14" s="121" t="s">
        <v>48</v>
      </c>
      <c r="M14" s="121" t="s">
        <v>49</v>
      </c>
    </row>
    <row r="15" spans="2:13" s="237" customFormat="1" ht="28.8">
      <c r="B15" s="131" t="s">
        <v>646</v>
      </c>
      <c r="C15" s="132" t="s">
        <v>647</v>
      </c>
      <c r="D15" s="132" t="s">
        <v>648</v>
      </c>
      <c r="E15" s="239"/>
      <c r="F15" s="289">
        <v>113500</v>
      </c>
      <c r="G15" s="239"/>
      <c r="H15" s="118"/>
      <c r="I15" s="118"/>
      <c r="J15" s="118"/>
      <c r="K15" s="118"/>
      <c r="L15" s="121" t="s">
        <v>48</v>
      </c>
      <c r="M15" s="121" t="s">
        <v>49</v>
      </c>
    </row>
    <row r="16" spans="2:13" s="237" customFormat="1" ht="28.8">
      <c r="B16" s="131" t="s">
        <v>649</v>
      </c>
      <c r="C16" s="132" t="s">
        <v>650</v>
      </c>
      <c r="D16" s="132" t="s">
        <v>651</v>
      </c>
      <c r="E16" s="239"/>
      <c r="F16" s="289">
        <v>139800</v>
      </c>
      <c r="G16" s="239"/>
      <c r="H16" s="118"/>
      <c r="I16" s="118"/>
      <c r="J16" s="118"/>
      <c r="K16" s="118"/>
      <c r="L16" s="121" t="s">
        <v>48</v>
      </c>
      <c r="M16" s="121" t="s">
        <v>49</v>
      </c>
    </row>
    <row r="17" spans="2:13" s="237" customFormat="1" ht="28.8">
      <c r="B17" s="131" t="s">
        <v>652</v>
      </c>
      <c r="C17" s="132" t="s">
        <v>653</v>
      </c>
      <c r="D17" s="132" t="s">
        <v>422</v>
      </c>
      <c r="E17" s="242"/>
      <c r="F17" s="289">
        <v>117100</v>
      </c>
      <c r="G17" s="242"/>
      <c r="H17" s="118"/>
      <c r="I17" s="250"/>
      <c r="J17" s="118"/>
      <c r="K17" s="118"/>
      <c r="L17" s="121" t="s">
        <v>48</v>
      </c>
      <c r="M17" s="121" t="s">
        <v>49</v>
      </c>
    </row>
    <row r="18" spans="2:13" s="237" customFormat="1" ht="28.8">
      <c r="B18" s="131" t="s">
        <v>654</v>
      </c>
      <c r="C18" s="132" t="s">
        <v>655</v>
      </c>
      <c r="D18" s="132" t="s">
        <v>427</v>
      </c>
      <c r="E18" s="242"/>
      <c r="F18" s="289">
        <v>143500</v>
      </c>
      <c r="G18" s="242"/>
      <c r="H18" s="118"/>
      <c r="I18" s="118"/>
      <c r="J18" s="118"/>
      <c r="K18" s="118"/>
      <c r="L18" s="121" t="s">
        <v>48</v>
      </c>
      <c r="M18" s="121" t="s">
        <v>49</v>
      </c>
    </row>
    <row r="19" spans="2:13" s="11" customFormat="1">
      <c r="B19" s="51"/>
      <c r="C19" s="52"/>
      <c r="D19" s="49"/>
      <c r="E19"/>
      <c r="F19" s="286"/>
      <c r="G19"/>
    </row>
    <row r="20" spans="2:13" ht="33" customHeight="1">
      <c r="B20" s="128" t="s">
        <v>392</v>
      </c>
      <c r="C20" s="301" t="s">
        <v>428</v>
      </c>
      <c r="D20" s="301"/>
      <c r="E20" s="11"/>
      <c r="F20" s="286"/>
      <c r="G20" s="10"/>
    </row>
    <row r="21" spans="2:13" s="11" customFormat="1">
      <c r="B21" s="129" t="s">
        <v>32</v>
      </c>
      <c r="C21" s="130" t="s">
        <v>33</v>
      </c>
      <c r="D21" s="129" t="s">
        <v>34</v>
      </c>
      <c r="E21" s="65"/>
      <c r="F21" s="279" t="s">
        <v>35</v>
      </c>
      <c r="G21" s="65"/>
      <c r="H21" s="96"/>
      <c r="I21" s="7"/>
      <c r="J21" s="7"/>
      <c r="K21" s="7"/>
      <c r="L21" s="157" t="s">
        <v>40</v>
      </c>
      <c r="M21" s="157" t="s">
        <v>41</v>
      </c>
    </row>
    <row r="22" spans="2:13" s="237" customFormat="1">
      <c r="B22" s="131" t="s">
        <v>656</v>
      </c>
      <c r="C22" s="132" t="s">
        <v>657</v>
      </c>
      <c r="D22" s="132" t="s">
        <v>658</v>
      </c>
      <c r="E22" s="238"/>
      <c r="F22" s="289">
        <v>105300</v>
      </c>
      <c r="G22" s="238"/>
      <c r="H22" s="118"/>
      <c r="I22" s="118"/>
      <c r="J22" s="118"/>
      <c r="K22" s="118"/>
      <c r="L22" s="121" t="s">
        <v>48</v>
      </c>
      <c r="M22" s="121" t="s">
        <v>49</v>
      </c>
    </row>
    <row r="23" spans="2:13" s="237" customFormat="1">
      <c r="B23" s="131" t="s">
        <v>659</v>
      </c>
      <c r="C23" s="132" t="s">
        <v>660</v>
      </c>
      <c r="D23" s="132" t="s">
        <v>661</v>
      </c>
      <c r="E23" s="238"/>
      <c r="F23" s="289">
        <v>131600</v>
      </c>
      <c r="G23" s="238"/>
      <c r="H23" s="118"/>
      <c r="I23" s="118"/>
      <c r="J23" s="118"/>
      <c r="K23" s="118"/>
      <c r="L23" s="121" t="s">
        <v>48</v>
      </c>
      <c r="M23" s="121" t="s">
        <v>49</v>
      </c>
    </row>
    <row r="24" spans="2:13" s="237" customFormat="1">
      <c r="B24" s="131" t="s">
        <v>662</v>
      </c>
      <c r="C24" s="132" t="s">
        <v>663</v>
      </c>
      <c r="D24" s="132" t="s">
        <v>664</v>
      </c>
      <c r="E24" s="238"/>
      <c r="F24" s="289">
        <v>118500</v>
      </c>
      <c r="G24" s="238"/>
      <c r="H24" s="118"/>
      <c r="I24" s="118"/>
      <c r="J24" s="118"/>
      <c r="K24" s="118"/>
      <c r="L24" s="121" t="s">
        <v>48</v>
      </c>
      <c r="M24" s="121" t="s">
        <v>49</v>
      </c>
    </row>
    <row r="25" spans="2:13" s="237" customFormat="1">
      <c r="B25" s="131" t="s">
        <v>665</v>
      </c>
      <c r="C25" s="132" t="s">
        <v>666</v>
      </c>
      <c r="D25" s="132" t="s">
        <v>667</v>
      </c>
      <c r="E25" s="238"/>
      <c r="F25" s="289">
        <v>144800</v>
      </c>
      <c r="G25" s="238"/>
      <c r="H25" s="118"/>
      <c r="I25" s="118"/>
      <c r="J25" s="118"/>
      <c r="K25" s="118"/>
      <c r="L25" s="121" t="s">
        <v>48</v>
      </c>
      <c r="M25" s="121" t="s">
        <v>49</v>
      </c>
    </row>
    <row r="26" spans="2:13" s="237" customFormat="1">
      <c r="B26" s="131" t="s">
        <v>668</v>
      </c>
      <c r="C26" s="132" t="s">
        <v>669</v>
      </c>
      <c r="D26" s="132" t="s">
        <v>670</v>
      </c>
      <c r="E26" s="238"/>
      <c r="F26" s="289">
        <v>113500</v>
      </c>
      <c r="G26" s="238"/>
      <c r="H26" s="118"/>
      <c r="I26" s="118"/>
      <c r="J26" s="118"/>
      <c r="K26" s="118"/>
      <c r="L26" s="121" t="s">
        <v>48</v>
      </c>
      <c r="M26" s="121" t="s">
        <v>49</v>
      </c>
    </row>
    <row r="27" spans="2:13" s="237" customFormat="1">
      <c r="B27" s="131" t="s">
        <v>671</v>
      </c>
      <c r="C27" s="132" t="s">
        <v>672</v>
      </c>
      <c r="D27" s="132" t="s">
        <v>673</v>
      </c>
      <c r="E27" s="238"/>
      <c r="F27" s="289">
        <v>139800</v>
      </c>
      <c r="G27" s="238"/>
      <c r="H27" s="118"/>
      <c r="I27" s="118"/>
      <c r="J27" s="118"/>
      <c r="K27" s="118"/>
      <c r="L27" s="121" t="s">
        <v>48</v>
      </c>
      <c r="M27" s="121" t="s">
        <v>49</v>
      </c>
    </row>
    <row r="28" spans="2:13" s="237" customFormat="1">
      <c r="B28" s="131" t="s">
        <v>674</v>
      </c>
      <c r="C28" s="132" t="s">
        <v>675</v>
      </c>
      <c r="D28" s="132" t="s">
        <v>457</v>
      </c>
      <c r="E28" s="238"/>
      <c r="F28" s="289">
        <v>117100</v>
      </c>
      <c r="G28" s="238"/>
      <c r="H28" s="118"/>
      <c r="I28" s="118"/>
      <c r="J28" s="118"/>
      <c r="K28" s="118"/>
      <c r="L28" s="121" t="s">
        <v>48</v>
      </c>
      <c r="M28" s="121" t="s">
        <v>49</v>
      </c>
    </row>
    <row r="29" spans="2:13" s="237" customFormat="1" ht="28.8">
      <c r="B29" s="131" t="s">
        <v>676</v>
      </c>
      <c r="C29" s="132" t="s">
        <v>677</v>
      </c>
      <c r="D29" s="132" t="s">
        <v>513</v>
      </c>
      <c r="E29" s="238"/>
      <c r="F29" s="289">
        <v>143500</v>
      </c>
      <c r="G29" s="238"/>
      <c r="H29" s="118"/>
      <c r="I29" s="118"/>
      <c r="J29" s="118"/>
      <c r="K29" s="118"/>
      <c r="L29" s="121" t="s">
        <v>48</v>
      </c>
      <c r="M29" s="121" t="s">
        <v>49</v>
      </c>
    </row>
    <row r="30" spans="2:13" s="11" customFormat="1">
      <c r="B30" s="51"/>
      <c r="C30" s="52"/>
      <c r="D30" s="49"/>
      <c r="E30"/>
      <c r="F30" s="286"/>
      <c r="G30"/>
    </row>
    <row r="31" spans="2:13" s="11" customFormat="1" ht="33" customHeight="1">
      <c r="B31" s="128" t="s">
        <v>463</v>
      </c>
      <c r="C31" s="301" t="s">
        <v>393</v>
      </c>
      <c r="D31" s="301"/>
      <c r="E31"/>
      <c r="F31" s="286"/>
      <c r="G31"/>
    </row>
    <row r="32" spans="2:13" s="11" customFormat="1">
      <c r="B32" s="129" t="s">
        <v>32</v>
      </c>
      <c r="C32" s="130" t="s">
        <v>33</v>
      </c>
      <c r="D32" s="129" t="s">
        <v>678</v>
      </c>
      <c r="E32" s="65"/>
      <c r="F32" s="279" t="s">
        <v>35</v>
      </c>
      <c r="G32" s="65"/>
      <c r="H32" s="96"/>
      <c r="I32" s="7"/>
      <c r="J32" s="7"/>
      <c r="K32" s="7"/>
      <c r="L32" s="157" t="s">
        <v>40</v>
      </c>
      <c r="M32" s="157" t="s">
        <v>41</v>
      </c>
    </row>
    <row r="33" spans="2:13" s="237" customFormat="1">
      <c r="B33" s="190" t="s">
        <v>679</v>
      </c>
      <c r="C33" s="132" t="s">
        <v>680</v>
      </c>
      <c r="D33" s="132" t="s">
        <v>396</v>
      </c>
      <c r="E33" s="242"/>
      <c r="F33" s="289">
        <v>118500</v>
      </c>
      <c r="G33" s="242"/>
      <c r="H33" s="118"/>
      <c r="I33" s="118"/>
      <c r="J33" s="118"/>
      <c r="K33" s="118"/>
      <c r="L33" s="121" t="s">
        <v>48</v>
      </c>
      <c r="M33" s="121" t="s">
        <v>49</v>
      </c>
    </row>
    <row r="34" spans="2:13" s="237" customFormat="1">
      <c r="B34" s="131" t="s">
        <v>681</v>
      </c>
      <c r="C34" s="132" t="s">
        <v>682</v>
      </c>
      <c r="D34" s="132" t="s">
        <v>470</v>
      </c>
      <c r="E34" s="242"/>
      <c r="F34" s="289">
        <v>144800</v>
      </c>
      <c r="G34" s="242"/>
      <c r="H34" s="118"/>
      <c r="I34" s="127"/>
      <c r="J34" s="118"/>
      <c r="K34" s="118"/>
      <c r="L34" s="121" t="s">
        <v>48</v>
      </c>
      <c r="M34" s="121" t="s">
        <v>49</v>
      </c>
    </row>
    <row r="35" spans="2:13" s="237" customFormat="1" ht="28.8">
      <c r="B35" s="131" t="s">
        <v>683</v>
      </c>
      <c r="C35" s="132" t="s">
        <v>684</v>
      </c>
      <c r="D35" s="132" t="s">
        <v>642</v>
      </c>
      <c r="E35" s="238"/>
      <c r="F35" s="289">
        <v>131600</v>
      </c>
      <c r="G35" s="238"/>
      <c r="H35" s="118"/>
      <c r="I35" s="118"/>
      <c r="J35" s="118"/>
      <c r="K35" s="118"/>
      <c r="L35" s="121" t="s">
        <v>48</v>
      </c>
      <c r="M35" s="121" t="s">
        <v>49</v>
      </c>
    </row>
    <row r="36" spans="2:13" s="237" customFormat="1" ht="28.8">
      <c r="B36" s="131" t="s">
        <v>685</v>
      </c>
      <c r="C36" s="132" t="s">
        <v>686</v>
      </c>
      <c r="D36" s="132" t="s">
        <v>645</v>
      </c>
      <c r="E36" s="238"/>
      <c r="F36" s="289">
        <v>157900</v>
      </c>
      <c r="G36" s="238"/>
      <c r="H36" s="118"/>
      <c r="I36" s="118"/>
      <c r="J36" s="118"/>
      <c r="K36" s="118"/>
      <c r="L36" s="121" t="s">
        <v>48</v>
      </c>
      <c r="M36" s="121" t="s">
        <v>49</v>
      </c>
    </row>
    <row r="37" spans="2:13" s="237" customFormat="1" ht="28.8">
      <c r="B37" s="131" t="s">
        <v>687</v>
      </c>
      <c r="C37" s="132" t="s">
        <v>688</v>
      </c>
      <c r="D37" s="132" t="s">
        <v>648</v>
      </c>
      <c r="E37" s="238"/>
      <c r="F37" s="289">
        <v>126600</v>
      </c>
      <c r="G37" s="238"/>
      <c r="H37" s="118"/>
      <c r="I37" s="118"/>
      <c r="J37" s="118"/>
      <c r="K37" s="118"/>
      <c r="L37" s="121" t="s">
        <v>48</v>
      </c>
      <c r="M37" s="121" t="s">
        <v>49</v>
      </c>
    </row>
    <row r="38" spans="2:13" s="237" customFormat="1" ht="28.8">
      <c r="B38" s="131" t="s">
        <v>689</v>
      </c>
      <c r="C38" s="132" t="s">
        <v>690</v>
      </c>
      <c r="D38" s="132" t="s">
        <v>651</v>
      </c>
      <c r="E38" s="238"/>
      <c r="F38" s="289">
        <v>152900</v>
      </c>
      <c r="G38" s="238"/>
      <c r="H38" s="118"/>
      <c r="I38" s="118"/>
      <c r="J38" s="118"/>
      <c r="K38" s="118"/>
      <c r="L38" s="121" t="s">
        <v>48</v>
      </c>
      <c r="M38" s="121" t="s">
        <v>49</v>
      </c>
    </row>
    <row r="39" spans="2:13" s="237" customFormat="1" ht="28.8">
      <c r="B39" s="131" t="s">
        <v>691</v>
      </c>
      <c r="C39" s="132" t="s">
        <v>692</v>
      </c>
      <c r="D39" s="132" t="s">
        <v>422</v>
      </c>
      <c r="E39" s="238"/>
      <c r="F39" s="289">
        <v>130300</v>
      </c>
      <c r="G39" s="238"/>
      <c r="H39" s="118"/>
      <c r="I39" s="118"/>
      <c r="J39" s="118"/>
      <c r="K39" s="118"/>
      <c r="L39" s="121" t="s">
        <v>48</v>
      </c>
      <c r="M39" s="121" t="s">
        <v>49</v>
      </c>
    </row>
    <row r="40" spans="2:13" s="237" customFormat="1" ht="28.8">
      <c r="B40" s="131" t="s">
        <v>693</v>
      </c>
      <c r="C40" s="132" t="s">
        <v>694</v>
      </c>
      <c r="D40" s="132" t="s">
        <v>427</v>
      </c>
      <c r="E40" s="239"/>
      <c r="F40" s="289">
        <v>156600</v>
      </c>
      <c r="G40" s="239"/>
      <c r="H40" s="118"/>
      <c r="I40" s="118"/>
      <c r="J40" s="118"/>
      <c r="K40" s="118"/>
      <c r="L40" s="121" t="s">
        <v>48</v>
      </c>
      <c r="M40" s="121" t="s">
        <v>49</v>
      </c>
    </row>
    <row r="41" spans="2:13" s="11" customFormat="1" ht="15.6">
      <c r="B41" s="26"/>
      <c r="C41" s="70"/>
      <c r="D41" s="49"/>
      <c r="E41"/>
      <c r="F41" s="286"/>
      <c r="G41"/>
    </row>
    <row r="42" spans="2:13" s="11" customFormat="1" ht="33" customHeight="1">
      <c r="B42" s="128" t="s">
        <v>463</v>
      </c>
      <c r="C42" s="301" t="s">
        <v>428</v>
      </c>
      <c r="D42" s="301"/>
      <c r="E42"/>
      <c r="F42" s="286"/>
      <c r="G42"/>
    </row>
    <row r="43" spans="2:13" s="11" customFormat="1">
      <c r="B43" s="129" t="s">
        <v>32</v>
      </c>
      <c r="C43" s="130" t="s">
        <v>33</v>
      </c>
      <c r="D43" s="129" t="s">
        <v>678</v>
      </c>
      <c r="E43" s="65"/>
      <c r="F43" s="279" t="s">
        <v>35</v>
      </c>
      <c r="G43" s="65"/>
      <c r="H43" s="96"/>
      <c r="I43" s="7"/>
      <c r="J43" s="7"/>
      <c r="K43" s="7"/>
      <c r="L43" s="157" t="s">
        <v>40</v>
      </c>
      <c r="M43" s="157" t="s">
        <v>41</v>
      </c>
    </row>
    <row r="44" spans="2:13" s="237" customFormat="1">
      <c r="B44" s="131" t="s">
        <v>695</v>
      </c>
      <c r="C44" s="132" t="s">
        <v>696</v>
      </c>
      <c r="D44" s="132" t="s">
        <v>658</v>
      </c>
      <c r="E44" s="238"/>
      <c r="F44" s="289">
        <v>118500</v>
      </c>
      <c r="G44" s="238"/>
      <c r="H44" s="118"/>
      <c r="I44" s="118"/>
      <c r="J44" s="118"/>
      <c r="K44" s="118"/>
      <c r="L44" s="121" t="s">
        <v>48</v>
      </c>
      <c r="M44" s="121" t="s">
        <v>49</v>
      </c>
    </row>
    <row r="45" spans="2:13" s="237" customFormat="1">
      <c r="B45" s="131" t="s">
        <v>697</v>
      </c>
      <c r="C45" s="132" t="s">
        <v>698</v>
      </c>
      <c r="D45" s="132" t="s">
        <v>661</v>
      </c>
      <c r="E45" s="238"/>
      <c r="F45" s="289">
        <v>144800</v>
      </c>
      <c r="G45" s="238"/>
      <c r="H45" s="118"/>
      <c r="I45" s="118"/>
      <c r="J45" s="118"/>
      <c r="K45" s="118"/>
      <c r="L45" s="121" t="s">
        <v>48</v>
      </c>
      <c r="M45" s="121" t="s">
        <v>49</v>
      </c>
    </row>
    <row r="46" spans="2:13" s="237" customFormat="1">
      <c r="B46" s="131" t="s">
        <v>699</v>
      </c>
      <c r="C46" s="132" t="s">
        <v>700</v>
      </c>
      <c r="D46" s="132" t="s">
        <v>664</v>
      </c>
      <c r="E46" s="238"/>
      <c r="F46" s="289">
        <v>131600</v>
      </c>
      <c r="G46" s="238"/>
      <c r="H46" s="118"/>
      <c r="I46" s="118"/>
      <c r="J46" s="118"/>
      <c r="K46" s="118"/>
      <c r="L46" s="121" t="s">
        <v>48</v>
      </c>
      <c r="M46" s="121" t="s">
        <v>49</v>
      </c>
    </row>
    <row r="47" spans="2:13" s="237" customFormat="1">
      <c r="B47" s="131" t="s">
        <v>701</v>
      </c>
      <c r="C47" s="132" t="s">
        <v>702</v>
      </c>
      <c r="D47" s="132" t="s">
        <v>667</v>
      </c>
      <c r="E47" s="238"/>
      <c r="F47" s="289">
        <v>157900</v>
      </c>
      <c r="G47" s="238"/>
      <c r="H47" s="118"/>
      <c r="I47" s="118"/>
      <c r="J47" s="118"/>
      <c r="K47" s="118"/>
      <c r="L47" s="121" t="s">
        <v>48</v>
      </c>
      <c r="M47" s="121" t="s">
        <v>49</v>
      </c>
    </row>
    <row r="48" spans="2:13" s="237" customFormat="1">
      <c r="B48" s="131" t="s">
        <v>703</v>
      </c>
      <c r="C48" s="132" t="s">
        <v>704</v>
      </c>
      <c r="D48" s="132" t="s">
        <v>670</v>
      </c>
      <c r="E48" s="238"/>
      <c r="F48" s="289">
        <v>126600</v>
      </c>
      <c r="G48" s="238"/>
      <c r="H48" s="118"/>
      <c r="I48" s="118"/>
      <c r="J48" s="118"/>
      <c r="K48" s="118"/>
      <c r="L48" s="121" t="s">
        <v>48</v>
      </c>
      <c r="M48" s="121" t="s">
        <v>49</v>
      </c>
    </row>
    <row r="49" spans="2:13" s="237" customFormat="1">
      <c r="B49" s="131" t="s">
        <v>705</v>
      </c>
      <c r="C49" s="132" t="s">
        <v>706</v>
      </c>
      <c r="D49" s="132" t="s">
        <v>673</v>
      </c>
      <c r="E49" s="238"/>
      <c r="F49" s="289">
        <v>152900</v>
      </c>
      <c r="G49" s="238"/>
      <c r="H49" s="118"/>
      <c r="I49" s="118"/>
      <c r="J49" s="118"/>
      <c r="K49" s="118"/>
      <c r="L49" s="121" t="s">
        <v>48</v>
      </c>
      <c r="M49" s="121" t="s">
        <v>49</v>
      </c>
    </row>
    <row r="50" spans="2:13" s="237" customFormat="1">
      <c r="B50" s="131" t="s">
        <v>707</v>
      </c>
      <c r="C50" s="132" t="s">
        <v>708</v>
      </c>
      <c r="D50" s="132" t="s">
        <v>457</v>
      </c>
      <c r="E50" s="238"/>
      <c r="F50" s="289">
        <v>130300</v>
      </c>
      <c r="G50" s="238"/>
      <c r="H50" s="118"/>
      <c r="I50" s="118"/>
      <c r="J50" s="118"/>
      <c r="K50" s="118"/>
      <c r="L50" s="121" t="s">
        <v>48</v>
      </c>
      <c r="M50" s="121" t="s">
        <v>49</v>
      </c>
    </row>
    <row r="51" spans="2:13" s="237" customFormat="1" ht="28.8">
      <c r="B51" s="131" t="s">
        <v>709</v>
      </c>
      <c r="C51" s="132" t="s">
        <v>710</v>
      </c>
      <c r="D51" s="132" t="s">
        <v>513</v>
      </c>
      <c r="E51" s="238"/>
      <c r="F51" s="289">
        <v>156600</v>
      </c>
      <c r="G51" s="238"/>
      <c r="H51" s="118"/>
      <c r="I51" s="118"/>
      <c r="J51" s="118"/>
      <c r="K51" s="118"/>
      <c r="L51" s="121" t="s">
        <v>48</v>
      </c>
      <c r="M51" s="121" t="s">
        <v>49</v>
      </c>
    </row>
    <row r="52" spans="2:13" s="11" customFormat="1" ht="15.6">
      <c r="B52" s="26"/>
      <c r="C52" s="70"/>
      <c r="D52" s="49"/>
      <c r="E52"/>
      <c r="F52" s="286"/>
      <c r="G52"/>
    </row>
    <row r="53" spans="2:13" s="11" customFormat="1" ht="15.6">
      <c r="B53" s="26"/>
      <c r="C53" s="177"/>
      <c r="D53" s="177"/>
      <c r="E53"/>
      <c r="F53" s="286"/>
      <c r="G53"/>
    </row>
    <row r="54" spans="2:13" ht="18">
      <c r="B54" s="128" t="s">
        <v>53</v>
      </c>
      <c r="C54" s="133"/>
      <c r="D54" s="133"/>
      <c r="E54" s="11"/>
      <c r="F54" s="286"/>
      <c r="G54" s="10"/>
    </row>
    <row r="55" spans="2:13" s="11" customFormat="1">
      <c r="B55" s="129" t="s">
        <v>32</v>
      </c>
      <c r="C55" s="130" t="s">
        <v>33</v>
      </c>
      <c r="D55" s="129" t="s">
        <v>34</v>
      </c>
      <c r="E55" s="39"/>
      <c r="F55" s="279" t="s">
        <v>35</v>
      </c>
      <c r="G55" s="42"/>
      <c r="H55" s="96"/>
      <c r="I55" s="7"/>
      <c r="J55" s="7"/>
      <c r="K55" s="7"/>
      <c r="L55" s="157" t="s">
        <v>40</v>
      </c>
      <c r="M55" s="157" t="s">
        <v>41</v>
      </c>
    </row>
    <row r="56" spans="2:13" s="237" customFormat="1">
      <c r="B56" s="135" t="s">
        <v>514</v>
      </c>
      <c r="C56" s="87" t="s">
        <v>515</v>
      </c>
      <c r="D56" s="135" t="s">
        <v>516</v>
      </c>
      <c r="E56" s="245"/>
      <c r="F56" s="289">
        <v>26400</v>
      </c>
      <c r="G56" s="245"/>
      <c r="H56" s="118"/>
      <c r="I56" s="118"/>
      <c r="J56" s="118"/>
      <c r="K56" s="118"/>
      <c r="L56" s="121" t="s">
        <v>58</v>
      </c>
      <c r="M56" s="121" t="s">
        <v>49</v>
      </c>
    </row>
    <row r="57" spans="2:13" s="237" customFormat="1">
      <c r="B57" s="135" t="s">
        <v>517</v>
      </c>
      <c r="C57" s="87" t="s">
        <v>518</v>
      </c>
      <c r="D57" s="135" t="s">
        <v>519</v>
      </c>
      <c r="E57" s="245"/>
      <c r="F57" s="289">
        <v>19800</v>
      </c>
      <c r="G57" s="245"/>
      <c r="H57" s="118"/>
      <c r="I57" s="118"/>
      <c r="J57" s="118"/>
      <c r="K57" s="118"/>
      <c r="L57" s="121" t="s">
        <v>58</v>
      </c>
      <c r="M57" s="121" t="s">
        <v>49</v>
      </c>
    </row>
    <row r="58" spans="2:13" s="223" customFormat="1" ht="28.8">
      <c r="B58" s="135" t="s">
        <v>520</v>
      </c>
      <c r="C58" s="87" t="s">
        <v>521</v>
      </c>
      <c r="D58" s="135" t="s">
        <v>522</v>
      </c>
      <c r="E58" s="240"/>
      <c r="F58" s="289">
        <v>8160</v>
      </c>
      <c r="G58" s="240"/>
      <c r="H58" s="120"/>
      <c r="I58" s="120"/>
      <c r="J58" s="120"/>
      <c r="K58" s="120"/>
      <c r="L58" s="121" t="s">
        <v>65</v>
      </c>
      <c r="M58" s="121" t="s">
        <v>49</v>
      </c>
    </row>
    <row r="59" spans="2:13" s="223" customFormat="1" ht="28.8">
      <c r="B59" s="135" t="s">
        <v>523</v>
      </c>
      <c r="C59" s="87" t="s">
        <v>524</v>
      </c>
      <c r="D59" s="135" t="s">
        <v>525</v>
      </c>
      <c r="E59" s="240"/>
      <c r="F59" s="289">
        <v>16400</v>
      </c>
      <c r="G59" s="240"/>
      <c r="H59" s="120"/>
      <c r="I59" s="120"/>
      <c r="J59" s="120"/>
      <c r="K59" s="120"/>
      <c r="L59" s="121" t="s">
        <v>58</v>
      </c>
      <c r="M59" s="121" t="s">
        <v>49</v>
      </c>
    </row>
    <row r="60" spans="2:13" s="223" customFormat="1" ht="28.8">
      <c r="B60" s="135" t="s">
        <v>526</v>
      </c>
      <c r="C60" s="87" t="s">
        <v>527</v>
      </c>
      <c r="D60" s="135" t="s">
        <v>528</v>
      </c>
      <c r="E60" s="240"/>
      <c r="F60" s="289">
        <v>14700</v>
      </c>
      <c r="G60" s="240"/>
      <c r="H60" s="120"/>
      <c r="I60" s="120"/>
      <c r="J60" s="120"/>
      <c r="K60" s="120"/>
      <c r="L60" s="121" t="s">
        <v>65</v>
      </c>
      <c r="M60" s="121" t="s">
        <v>49</v>
      </c>
    </row>
    <row r="61" spans="2:13" s="223" customFormat="1" ht="28.8">
      <c r="B61" s="135" t="s">
        <v>529</v>
      </c>
      <c r="C61" s="87" t="s">
        <v>530</v>
      </c>
      <c r="D61" s="135" t="s">
        <v>531</v>
      </c>
      <c r="E61" s="240"/>
      <c r="F61" s="289">
        <v>8160</v>
      </c>
      <c r="G61" s="240"/>
      <c r="H61" s="120"/>
      <c r="I61" s="120"/>
      <c r="J61" s="120"/>
      <c r="K61" s="120"/>
      <c r="L61" s="121" t="s">
        <v>65</v>
      </c>
      <c r="M61" s="121" t="s">
        <v>49</v>
      </c>
    </row>
    <row r="62" spans="2:13" s="223" customFormat="1" ht="28.8">
      <c r="B62" s="135" t="s">
        <v>532</v>
      </c>
      <c r="C62" s="87" t="s">
        <v>533</v>
      </c>
      <c r="D62" s="135" t="s">
        <v>534</v>
      </c>
      <c r="E62" s="240"/>
      <c r="F62" s="289">
        <v>8160</v>
      </c>
      <c r="G62" s="240"/>
      <c r="H62" s="120"/>
      <c r="I62" s="120"/>
      <c r="J62" s="120"/>
      <c r="K62" s="120"/>
      <c r="L62" s="121" t="s">
        <v>58</v>
      </c>
      <c r="M62" s="121" t="s">
        <v>49</v>
      </c>
    </row>
    <row r="63" spans="2:13" s="237" customFormat="1" ht="28.8">
      <c r="B63" s="135" t="s">
        <v>535</v>
      </c>
      <c r="C63" s="87" t="s">
        <v>536</v>
      </c>
      <c r="D63" s="135" t="s">
        <v>537</v>
      </c>
      <c r="E63" s="240"/>
      <c r="F63" s="289">
        <v>6190</v>
      </c>
      <c r="G63" s="240"/>
      <c r="H63" s="118"/>
      <c r="I63" s="118"/>
      <c r="J63" s="118"/>
      <c r="K63" s="118"/>
      <c r="L63" s="121" t="s">
        <v>65</v>
      </c>
      <c r="M63" s="121" t="s">
        <v>49</v>
      </c>
    </row>
    <row r="64" spans="2:13" s="237" customFormat="1" ht="28.8">
      <c r="B64" s="135" t="s">
        <v>538</v>
      </c>
      <c r="C64" s="87" t="s">
        <v>539</v>
      </c>
      <c r="D64" s="135" t="s">
        <v>540</v>
      </c>
      <c r="E64" s="240"/>
      <c r="F64" s="289">
        <v>6190</v>
      </c>
      <c r="G64" s="240"/>
      <c r="H64" s="118"/>
      <c r="I64" s="118"/>
      <c r="J64" s="118"/>
      <c r="K64" s="118"/>
      <c r="L64" s="121" t="s">
        <v>58</v>
      </c>
      <c r="M64" s="121" t="s">
        <v>49</v>
      </c>
    </row>
    <row r="65" spans="2:13" s="237" customFormat="1" ht="28.8">
      <c r="B65" s="135" t="s">
        <v>541</v>
      </c>
      <c r="C65" s="87" t="s">
        <v>542</v>
      </c>
      <c r="D65" s="135" t="s">
        <v>543</v>
      </c>
      <c r="E65" s="240"/>
      <c r="F65" s="289">
        <v>16400</v>
      </c>
      <c r="G65" s="240"/>
      <c r="H65" s="118"/>
      <c r="I65" s="118"/>
      <c r="J65" s="118"/>
      <c r="K65" s="118"/>
      <c r="L65" s="121" t="s">
        <v>65</v>
      </c>
      <c r="M65" s="121" t="s">
        <v>49</v>
      </c>
    </row>
    <row r="66" spans="2:13" s="237" customFormat="1">
      <c r="B66" s="135"/>
      <c r="C66" s="87"/>
      <c r="D66" s="87"/>
      <c r="E66" s="240"/>
      <c r="F66" s="289"/>
      <c r="G66" s="240"/>
      <c r="H66" s="118"/>
      <c r="I66" s="118"/>
      <c r="J66" s="118"/>
      <c r="K66" s="118"/>
      <c r="L66" s="140"/>
      <c r="M66" s="163"/>
    </row>
    <row r="67" spans="2:13" s="237" customFormat="1" ht="28.8">
      <c r="B67" s="135" t="s">
        <v>544</v>
      </c>
      <c r="C67" s="87" t="s">
        <v>545</v>
      </c>
      <c r="D67" s="87" t="s">
        <v>546</v>
      </c>
      <c r="E67" s="240"/>
      <c r="F67" s="289">
        <v>26400</v>
      </c>
      <c r="G67" s="240"/>
      <c r="H67" s="118"/>
      <c r="I67" s="118"/>
      <c r="J67" s="118"/>
      <c r="K67" s="118"/>
      <c r="L67" s="121" t="s">
        <v>58</v>
      </c>
      <c r="M67" s="121" t="s">
        <v>49</v>
      </c>
    </row>
    <row r="68" spans="2:13" s="237" customFormat="1">
      <c r="B68" s="132" t="s">
        <v>547</v>
      </c>
      <c r="C68" s="87" t="s">
        <v>548</v>
      </c>
      <c r="D68" s="145" t="s">
        <v>549</v>
      </c>
      <c r="E68" s="240"/>
      <c r="F68" s="289">
        <v>36900</v>
      </c>
      <c r="G68" s="240"/>
      <c r="H68" s="118"/>
      <c r="I68" s="118"/>
      <c r="J68" s="118"/>
      <c r="K68" s="118"/>
      <c r="L68" s="121" t="s">
        <v>58</v>
      </c>
      <c r="M68" s="121" t="s">
        <v>49</v>
      </c>
    </row>
    <row r="69" spans="2:13" s="237" customFormat="1">
      <c r="B69" s="132" t="s">
        <v>550</v>
      </c>
      <c r="C69" s="132" t="s">
        <v>551</v>
      </c>
      <c r="D69" s="145" t="s">
        <v>552</v>
      </c>
      <c r="E69" s="240"/>
      <c r="F69" s="289">
        <v>48100</v>
      </c>
      <c r="G69" s="240"/>
      <c r="H69" s="118"/>
      <c r="I69" s="118"/>
      <c r="J69" s="118"/>
      <c r="K69" s="118"/>
      <c r="L69" s="121" t="s">
        <v>58</v>
      </c>
      <c r="M69" s="121" t="s">
        <v>49</v>
      </c>
    </row>
    <row r="70" spans="2:13" s="237" customFormat="1">
      <c r="B70" s="132" t="s">
        <v>553</v>
      </c>
      <c r="C70" s="132" t="s">
        <v>554</v>
      </c>
      <c r="D70" s="145" t="s">
        <v>555</v>
      </c>
      <c r="E70" s="240"/>
      <c r="F70" s="289">
        <v>38900</v>
      </c>
      <c r="G70" s="240"/>
      <c r="H70" s="118"/>
      <c r="I70" s="118"/>
      <c r="J70" s="118"/>
      <c r="K70" s="118"/>
      <c r="L70" s="121" t="s">
        <v>58</v>
      </c>
      <c r="M70" s="121" t="s">
        <v>49</v>
      </c>
    </row>
    <row r="71" spans="2:13" s="237" customFormat="1">
      <c r="B71" s="132"/>
      <c r="C71" s="132"/>
      <c r="D71" s="146"/>
      <c r="E71" s="240"/>
      <c r="F71" s="289"/>
      <c r="G71" s="240"/>
      <c r="H71" s="118"/>
      <c r="I71" s="118"/>
      <c r="J71" s="118"/>
      <c r="K71" s="118"/>
      <c r="L71" s="140"/>
      <c r="M71" s="163"/>
    </row>
    <row r="72" spans="2:13" s="237" customFormat="1">
      <c r="B72" s="131" t="s">
        <v>556</v>
      </c>
      <c r="C72" s="132" t="s">
        <v>557</v>
      </c>
      <c r="D72" s="132"/>
      <c r="E72" s="240"/>
      <c r="F72" s="289">
        <v>60</v>
      </c>
      <c r="G72" s="240"/>
      <c r="H72" s="118"/>
      <c r="I72" s="118"/>
      <c r="J72" s="118"/>
      <c r="K72" s="118"/>
      <c r="L72" s="121" t="s">
        <v>65</v>
      </c>
      <c r="M72" s="121" t="s">
        <v>49</v>
      </c>
    </row>
    <row r="73" spans="2:13" s="237" customFormat="1" ht="43.2">
      <c r="B73" s="172" t="s">
        <v>558</v>
      </c>
      <c r="C73" s="244" t="s">
        <v>559</v>
      </c>
      <c r="D73" s="132" t="s">
        <v>711</v>
      </c>
      <c r="E73" s="239"/>
      <c r="F73" s="289">
        <v>620</v>
      </c>
      <c r="G73" s="240"/>
      <c r="H73" s="164"/>
      <c r="I73" s="164"/>
      <c r="J73" s="164"/>
      <c r="K73" s="118"/>
      <c r="L73" s="121" t="s">
        <v>58</v>
      </c>
      <c r="M73" s="121" t="s">
        <v>49</v>
      </c>
    </row>
    <row r="74" spans="2:13" s="237" customFormat="1" ht="28.8">
      <c r="B74" s="131" t="s">
        <v>561</v>
      </c>
      <c r="C74" s="132" t="s">
        <v>562</v>
      </c>
      <c r="D74" s="87" t="s">
        <v>563</v>
      </c>
      <c r="E74" s="240"/>
      <c r="F74" s="289">
        <v>380</v>
      </c>
      <c r="G74" s="240"/>
      <c r="H74" s="118"/>
      <c r="I74" s="118"/>
      <c r="J74" s="118"/>
      <c r="K74" s="118"/>
      <c r="L74" s="121" t="s">
        <v>58</v>
      </c>
      <c r="M74" s="121" t="s">
        <v>49</v>
      </c>
    </row>
    <row r="75" spans="2:13" s="237" customFormat="1">
      <c r="B75" s="131" t="s">
        <v>564</v>
      </c>
      <c r="C75" s="132" t="s">
        <v>565</v>
      </c>
      <c r="D75" s="87" t="s">
        <v>566</v>
      </c>
      <c r="E75" s="240"/>
      <c r="F75" s="289">
        <v>90</v>
      </c>
      <c r="G75" s="240"/>
      <c r="H75" s="118"/>
      <c r="I75" s="118"/>
      <c r="J75" s="118"/>
      <c r="K75" s="118"/>
      <c r="L75" s="121" t="s">
        <v>58</v>
      </c>
      <c r="M75" s="121" t="s">
        <v>49</v>
      </c>
    </row>
    <row r="76" spans="2:13" s="237" customFormat="1">
      <c r="B76" s="188" t="s">
        <v>567</v>
      </c>
      <c r="C76" s="145" t="s">
        <v>568</v>
      </c>
      <c r="D76" s="145" t="s">
        <v>569</v>
      </c>
      <c r="E76" s="240"/>
      <c r="F76" s="289">
        <v>170</v>
      </c>
      <c r="G76" s="240"/>
      <c r="H76" s="118"/>
      <c r="I76" s="118"/>
      <c r="J76" s="118"/>
      <c r="K76" s="118"/>
      <c r="L76" s="121" t="s">
        <v>58</v>
      </c>
      <c r="M76" s="121" t="s">
        <v>49</v>
      </c>
    </row>
    <row r="77" spans="2:13" s="237" customFormat="1">
      <c r="B77" s="188" t="s">
        <v>570</v>
      </c>
      <c r="C77" s="145" t="s">
        <v>571</v>
      </c>
      <c r="D77" s="145" t="s">
        <v>569</v>
      </c>
      <c r="E77" s="240"/>
      <c r="F77" s="289">
        <v>50</v>
      </c>
      <c r="G77" s="240"/>
      <c r="H77" s="118"/>
      <c r="I77" s="118"/>
      <c r="J77" s="118"/>
      <c r="K77" s="118"/>
      <c r="L77" s="121" t="s">
        <v>58</v>
      </c>
      <c r="M77" s="121" t="s">
        <v>49</v>
      </c>
    </row>
    <row r="78" spans="2:13" s="237" customFormat="1">
      <c r="B78" s="135" t="s">
        <v>572</v>
      </c>
      <c r="C78" s="87" t="s">
        <v>573</v>
      </c>
      <c r="D78" s="87" t="s">
        <v>569</v>
      </c>
      <c r="E78" s="240"/>
      <c r="F78" s="289">
        <v>50</v>
      </c>
      <c r="G78" s="240"/>
      <c r="H78" s="118"/>
      <c r="I78" s="118"/>
      <c r="J78" s="118"/>
      <c r="K78" s="118"/>
      <c r="L78" s="121" t="s">
        <v>58</v>
      </c>
      <c r="M78" s="121" t="s">
        <v>49</v>
      </c>
    </row>
    <row r="79" spans="2:13" s="237" customFormat="1">
      <c r="B79" s="135" t="s">
        <v>574</v>
      </c>
      <c r="C79" s="148" t="s">
        <v>575</v>
      </c>
      <c r="D79" s="87" t="s">
        <v>569</v>
      </c>
      <c r="E79" s="240"/>
      <c r="F79" s="289">
        <v>50</v>
      </c>
      <c r="G79" s="240"/>
      <c r="H79" s="118"/>
      <c r="I79" s="118"/>
      <c r="J79" s="118"/>
      <c r="K79" s="118"/>
      <c r="L79" s="121" t="s">
        <v>58</v>
      </c>
      <c r="M79" s="121" t="s">
        <v>49</v>
      </c>
    </row>
    <row r="80" spans="2:13" s="237" customFormat="1">
      <c r="B80" s="135" t="s">
        <v>576</v>
      </c>
      <c r="C80" s="135" t="s">
        <v>577</v>
      </c>
      <c r="D80" s="87" t="s">
        <v>569</v>
      </c>
      <c r="E80" s="241"/>
      <c r="F80" s="289">
        <v>50</v>
      </c>
      <c r="G80" s="241"/>
      <c r="H80" s="118"/>
      <c r="I80" s="118"/>
      <c r="J80" s="118"/>
      <c r="K80" s="118"/>
      <c r="L80" s="121" t="s">
        <v>58</v>
      </c>
      <c r="M80" s="121" t="s">
        <v>49</v>
      </c>
    </row>
    <row r="81" spans="2:13" s="11" customFormat="1">
      <c r="B81" s="10"/>
      <c r="C81" s="32"/>
      <c r="D81" s="32"/>
      <c r="E81" s="10"/>
      <c r="F81" s="286"/>
      <c r="G81"/>
    </row>
    <row r="82" spans="2:13" s="11" customFormat="1" ht="18">
      <c r="B82" s="128" t="s">
        <v>106</v>
      </c>
      <c r="C82" s="133"/>
      <c r="D82" s="133"/>
      <c r="E82" s="10"/>
      <c r="F82" s="286"/>
      <c r="G82"/>
    </row>
    <row r="83" spans="2:13" s="11" customFormat="1">
      <c r="B83" s="134" t="s">
        <v>578</v>
      </c>
      <c r="C83" s="130" t="s">
        <v>33</v>
      </c>
      <c r="D83" s="129" t="s">
        <v>34</v>
      </c>
      <c r="E83" s="39"/>
      <c r="F83" s="279" t="s">
        <v>35</v>
      </c>
      <c r="G83" s="67"/>
      <c r="H83" s="96"/>
      <c r="I83" s="7"/>
      <c r="J83" s="7"/>
      <c r="K83" s="7"/>
      <c r="L83" s="157" t="s">
        <v>40</v>
      </c>
      <c r="M83" s="157" t="s">
        <v>41</v>
      </c>
    </row>
    <row r="84" spans="2:13" s="237" customFormat="1" ht="43.2">
      <c r="B84" s="135" t="s">
        <v>215</v>
      </c>
      <c r="C84" s="87" t="s">
        <v>216</v>
      </c>
      <c r="D84" s="87" t="s">
        <v>579</v>
      </c>
      <c r="E84" s="240"/>
      <c r="F84" s="289">
        <v>260</v>
      </c>
      <c r="G84" s="240"/>
      <c r="H84" s="118"/>
      <c r="I84" s="118"/>
      <c r="J84" s="118"/>
      <c r="K84" s="118"/>
      <c r="L84" s="121" t="s">
        <v>130</v>
      </c>
      <c r="M84" s="121" t="s">
        <v>49</v>
      </c>
    </row>
    <row r="85" spans="2:13" s="237" customFormat="1" ht="43.2">
      <c r="B85" s="135" t="s">
        <v>580</v>
      </c>
      <c r="C85" s="188" t="s">
        <v>581</v>
      </c>
      <c r="D85" s="223" t="s">
        <v>582</v>
      </c>
      <c r="E85" s="240"/>
      <c r="F85" s="289">
        <v>260</v>
      </c>
      <c r="G85" s="240"/>
      <c r="H85" s="118"/>
      <c r="I85" s="118"/>
      <c r="J85" s="118"/>
      <c r="K85" s="118"/>
      <c r="L85" s="121" t="s">
        <v>65</v>
      </c>
      <c r="M85" s="121" t="s">
        <v>49</v>
      </c>
    </row>
    <row r="86" spans="2:13" s="237" customFormat="1">
      <c r="B86" s="135" t="s">
        <v>583</v>
      </c>
      <c r="C86" s="188" t="s">
        <v>712</v>
      </c>
      <c r="D86" s="135" t="s">
        <v>585</v>
      </c>
      <c r="E86" s="240"/>
      <c r="F86" s="289">
        <v>300</v>
      </c>
      <c r="G86" s="240"/>
      <c r="H86" s="118"/>
      <c r="I86" s="118"/>
      <c r="J86" s="118"/>
      <c r="K86" s="118"/>
      <c r="L86" s="121" t="s">
        <v>65</v>
      </c>
      <c r="M86" s="121" t="s">
        <v>49</v>
      </c>
    </row>
    <row r="87" spans="2:13" s="237" customFormat="1" ht="28.8">
      <c r="B87" s="135" t="s">
        <v>586</v>
      </c>
      <c r="C87" s="87" t="s">
        <v>713</v>
      </c>
      <c r="D87" s="87" t="s">
        <v>714</v>
      </c>
      <c r="E87" s="240"/>
      <c r="F87" s="289">
        <v>390</v>
      </c>
      <c r="G87" s="240"/>
      <c r="H87" s="118"/>
      <c r="I87" s="118"/>
      <c r="J87" s="118"/>
      <c r="K87" s="118"/>
      <c r="L87" s="121" t="s">
        <v>65</v>
      </c>
      <c r="M87" s="121" t="s">
        <v>49</v>
      </c>
    </row>
    <row r="88" spans="2:13" s="11" customFormat="1">
      <c r="B88" s="134" t="s">
        <v>715</v>
      </c>
      <c r="C88" s="130" t="s">
        <v>33</v>
      </c>
      <c r="D88" s="129" t="s">
        <v>34</v>
      </c>
      <c r="E88" s="39"/>
      <c r="F88" s="279" t="s">
        <v>35</v>
      </c>
      <c r="G88" s="67"/>
      <c r="H88" s="96"/>
      <c r="I88" s="7"/>
      <c r="J88" s="7"/>
      <c r="K88" s="7"/>
      <c r="L88" s="157" t="s">
        <v>40</v>
      </c>
      <c r="M88" s="157" t="s">
        <v>41</v>
      </c>
    </row>
    <row r="89" spans="2:13" s="237" customFormat="1" ht="28.8">
      <c r="B89" s="135" t="s">
        <v>175</v>
      </c>
      <c r="C89" s="87" t="s">
        <v>176</v>
      </c>
      <c r="D89" s="87" t="s">
        <v>716</v>
      </c>
      <c r="E89" s="240"/>
      <c r="F89" s="289">
        <v>2640</v>
      </c>
      <c r="G89" s="240"/>
      <c r="H89" s="118"/>
      <c r="I89" s="118"/>
      <c r="J89" s="118"/>
      <c r="K89" s="118"/>
      <c r="L89" s="121" t="s">
        <v>178</v>
      </c>
      <c r="M89" s="121" t="s">
        <v>49</v>
      </c>
    </row>
    <row r="90" spans="2:13" s="237" customFormat="1">
      <c r="B90" s="135" t="s">
        <v>179</v>
      </c>
      <c r="C90" s="87" t="s">
        <v>180</v>
      </c>
      <c r="D90" s="87" t="s">
        <v>717</v>
      </c>
      <c r="E90" s="240"/>
      <c r="F90" s="289">
        <v>3690</v>
      </c>
      <c r="G90" s="240"/>
      <c r="H90" s="118"/>
      <c r="I90" s="118"/>
      <c r="J90" s="118"/>
      <c r="K90" s="118"/>
      <c r="L90" s="121" t="s">
        <v>178</v>
      </c>
      <c r="M90" s="121" t="s">
        <v>49</v>
      </c>
    </row>
    <row r="91" spans="2:13" s="237" customFormat="1" ht="43.2">
      <c r="B91" s="135" t="s">
        <v>182</v>
      </c>
      <c r="C91" s="87" t="s">
        <v>183</v>
      </c>
      <c r="D91" s="87" t="s">
        <v>184</v>
      </c>
      <c r="E91" s="240"/>
      <c r="F91" s="289">
        <v>2640</v>
      </c>
      <c r="G91" s="240"/>
      <c r="H91" s="118"/>
      <c r="I91" s="118"/>
      <c r="J91" s="118"/>
      <c r="K91" s="118"/>
      <c r="L91" s="121" t="s">
        <v>178</v>
      </c>
      <c r="M91" s="121" t="s">
        <v>185</v>
      </c>
    </row>
    <row r="92" spans="2:13" s="237" customFormat="1" ht="28.8">
      <c r="B92" s="131" t="s">
        <v>186</v>
      </c>
      <c r="C92" s="132" t="s">
        <v>187</v>
      </c>
      <c r="D92" s="132" t="s">
        <v>188</v>
      </c>
      <c r="E92" s="240"/>
      <c r="F92" s="289">
        <v>690</v>
      </c>
      <c r="G92" s="240"/>
      <c r="H92" s="120"/>
      <c r="I92" s="120"/>
      <c r="J92" s="118"/>
      <c r="K92" s="120"/>
      <c r="L92" s="121" t="s">
        <v>189</v>
      </c>
      <c r="M92" s="121" t="s">
        <v>49</v>
      </c>
    </row>
    <row r="93" spans="2:13" s="237" customFormat="1">
      <c r="B93" s="131" t="s">
        <v>190</v>
      </c>
      <c r="C93" s="172" t="s">
        <v>191</v>
      </c>
      <c r="D93" s="132"/>
      <c r="E93" s="240"/>
      <c r="F93" s="289">
        <v>1800</v>
      </c>
      <c r="G93" s="240"/>
      <c r="H93" s="120"/>
      <c r="I93" s="120"/>
      <c r="J93" s="118"/>
      <c r="K93" s="120"/>
      <c r="L93" s="121" t="s">
        <v>65</v>
      </c>
      <c r="M93" s="121" t="s">
        <v>49</v>
      </c>
    </row>
    <row r="94" spans="2:13" s="11" customFormat="1">
      <c r="B94" s="134" t="s">
        <v>718</v>
      </c>
      <c r="C94" s="130" t="s">
        <v>33</v>
      </c>
      <c r="D94" s="129" t="s">
        <v>34</v>
      </c>
      <c r="E94" s="39"/>
      <c r="F94" s="279" t="s">
        <v>35</v>
      </c>
      <c r="G94" s="67"/>
      <c r="H94" s="96"/>
      <c r="I94" s="7"/>
      <c r="J94" s="7"/>
      <c r="K94" s="7"/>
      <c r="L94" s="157" t="s">
        <v>40</v>
      </c>
      <c r="M94" s="157" t="s">
        <v>41</v>
      </c>
    </row>
    <row r="95" spans="2:13" s="237" customFormat="1" ht="43.2">
      <c r="B95" s="135" t="s">
        <v>596</v>
      </c>
      <c r="C95" s="87" t="s">
        <v>597</v>
      </c>
      <c r="D95" s="188" t="s">
        <v>598</v>
      </c>
      <c r="E95" s="240"/>
      <c r="F95" s="289">
        <v>1620</v>
      </c>
      <c r="G95" s="240"/>
      <c r="H95" s="120"/>
      <c r="I95" s="118"/>
      <c r="J95" s="118"/>
      <c r="K95" s="120"/>
      <c r="L95" s="121" t="s">
        <v>130</v>
      </c>
      <c r="M95" s="121" t="s">
        <v>49</v>
      </c>
    </row>
    <row r="96" spans="2:13" s="237" customFormat="1" ht="28.8">
      <c r="B96" s="135" t="s">
        <v>599</v>
      </c>
      <c r="C96" s="87" t="s">
        <v>600</v>
      </c>
      <c r="D96" s="188" t="s">
        <v>601</v>
      </c>
      <c r="E96" s="240"/>
      <c r="F96" s="289">
        <v>1320</v>
      </c>
      <c r="G96" s="240"/>
      <c r="H96" s="118"/>
      <c r="I96" s="118"/>
      <c r="J96" s="118"/>
      <c r="K96" s="118"/>
      <c r="L96" s="121" t="s">
        <v>130</v>
      </c>
      <c r="M96" s="121" t="s">
        <v>49</v>
      </c>
    </row>
    <row r="97" spans="2:13" s="237" customFormat="1">
      <c r="B97" s="143" t="s">
        <v>593</v>
      </c>
      <c r="C97" s="211" t="s">
        <v>594</v>
      </c>
      <c r="D97" s="135" t="s">
        <v>595</v>
      </c>
      <c r="E97" s="240"/>
      <c r="F97" s="289">
        <v>620</v>
      </c>
      <c r="G97" s="240"/>
      <c r="H97" s="120"/>
      <c r="I97" s="118"/>
      <c r="J97" s="118"/>
      <c r="K97" s="120"/>
      <c r="L97" s="121" t="s">
        <v>221</v>
      </c>
      <c r="M97" s="121" t="s">
        <v>49</v>
      </c>
    </row>
    <row r="98" spans="2:13" s="237" customFormat="1" ht="28.8">
      <c r="B98" s="143" t="s">
        <v>719</v>
      </c>
      <c r="C98" s="211" t="s">
        <v>720</v>
      </c>
      <c r="D98" s="135" t="s">
        <v>721</v>
      </c>
      <c r="E98" s="240"/>
      <c r="F98" s="289">
        <v>4610</v>
      </c>
      <c r="G98" s="240"/>
      <c r="H98" s="120"/>
      <c r="I98" s="118"/>
      <c r="J98" s="118"/>
      <c r="K98" s="120"/>
      <c r="L98" s="121" t="s">
        <v>48</v>
      </c>
      <c r="M98" s="121" t="s">
        <v>49</v>
      </c>
    </row>
    <row r="99" spans="2:13" s="237" customFormat="1" ht="28.8">
      <c r="B99" s="143" t="s">
        <v>722</v>
      </c>
      <c r="C99" s="211" t="s">
        <v>723</v>
      </c>
      <c r="D99" s="135" t="s">
        <v>721</v>
      </c>
      <c r="E99" s="240"/>
      <c r="F99" s="289">
        <v>4610</v>
      </c>
      <c r="G99" s="240"/>
      <c r="H99" s="120"/>
      <c r="I99" s="118"/>
      <c r="J99" s="118"/>
      <c r="K99" s="120"/>
      <c r="L99" s="121" t="s">
        <v>48</v>
      </c>
      <c r="M99" s="121" t="s">
        <v>49</v>
      </c>
    </row>
    <row r="100" spans="2:13" s="237" customFormat="1">
      <c r="B100" s="143" t="s">
        <v>724</v>
      </c>
      <c r="C100" s="211" t="s">
        <v>725</v>
      </c>
      <c r="D100" s="135" t="s">
        <v>726</v>
      </c>
      <c r="E100" s="240"/>
      <c r="F100" s="289">
        <v>3270</v>
      </c>
      <c r="G100" s="240"/>
      <c r="H100" s="120"/>
      <c r="I100" s="118"/>
      <c r="J100" s="118"/>
      <c r="K100" s="120"/>
      <c r="L100" s="121" t="s">
        <v>48</v>
      </c>
      <c r="M100" s="121" t="s">
        <v>49</v>
      </c>
    </row>
    <row r="101" spans="2:13" s="237" customFormat="1">
      <c r="B101" s="143" t="s">
        <v>727</v>
      </c>
      <c r="C101" s="211" t="s">
        <v>728</v>
      </c>
      <c r="D101" s="135" t="s">
        <v>729</v>
      </c>
      <c r="E101" s="240"/>
      <c r="F101" s="289">
        <v>7770</v>
      </c>
      <c r="G101" s="240"/>
      <c r="H101" s="120"/>
      <c r="I101" s="118"/>
      <c r="J101" s="118"/>
      <c r="K101" s="120"/>
      <c r="L101" s="121" t="s">
        <v>48</v>
      </c>
      <c r="M101" s="121" t="s">
        <v>49</v>
      </c>
    </row>
    <row r="102" spans="2:13" s="237" customFormat="1">
      <c r="B102" s="143" t="s">
        <v>730</v>
      </c>
      <c r="C102" s="211" t="s">
        <v>731</v>
      </c>
      <c r="D102" s="135" t="s">
        <v>732</v>
      </c>
      <c r="E102" s="240"/>
      <c r="F102" s="289">
        <v>9210</v>
      </c>
      <c r="G102" s="240"/>
      <c r="H102" s="120"/>
      <c r="I102" s="118"/>
      <c r="J102" s="118"/>
      <c r="K102" s="120"/>
      <c r="L102" s="121" t="s">
        <v>733</v>
      </c>
      <c r="M102" s="121" t="s">
        <v>49</v>
      </c>
    </row>
    <row r="103" spans="2:13" s="237" customFormat="1" ht="28.8">
      <c r="B103" s="131" t="s">
        <v>121</v>
      </c>
      <c r="C103" s="212" t="s">
        <v>122</v>
      </c>
      <c r="D103" s="166" t="s">
        <v>123</v>
      </c>
      <c r="E103" s="240"/>
      <c r="F103" s="289">
        <v>80</v>
      </c>
      <c r="G103" s="240"/>
      <c r="H103" s="120"/>
      <c r="I103" s="118"/>
      <c r="J103" s="118"/>
      <c r="K103" s="120"/>
      <c r="L103" s="121" t="s">
        <v>48</v>
      </c>
      <c r="M103" s="121" t="s">
        <v>49</v>
      </c>
    </row>
    <row r="104" spans="2:13" s="237" customFormat="1">
      <c r="B104" s="131" t="s">
        <v>124</v>
      </c>
      <c r="C104" s="212" t="s">
        <v>125</v>
      </c>
      <c r="D104" s="166" t="s">
        <v>126</v>
      </c>
      <c r="E104" s="239"/>
      <c r="F104" s="289">
        <v>60</v>
      </c>
      <c r="G104" s="240"/>
      <c r="H104" s="164"/>
      <c r="I104" s="164"/>
      <c r="J104" s="164"/>
      <c r="K104" s="118"/>
      <c r="L104" s="121" t="s">
        <v>65</v>
      </c>
      <c r="M104" s="121" t="s">
        <v>49</v>
      </c>
    </row>
    <row r="105" spans="2:13" s="237" customFormat="1" ht="28.8">
      <c r="B105" s="131" t="s">
        <v>127</v>
      </c>
      <c r="C105" s="212" t="s">
        <v>128</v>
      </c>
      <c r="D105" s="166" t="s">
        <v>129</v>
      </c>
      <c r="E105" s="239"/>
      <c r="F105" s="289">
        <v>150</v>
      </c>
      <c r="G105" s="240"/>
      <c r="H105" s="164"/>
      <c r="I105" s="164"/>
      <c r="J105" s="164"/>
      <c r="K105" s="118"/>
      <c r="L105" s="121" t="s">
        <v>130</v>
      </c>
      <c r="M105" s="121" t="s">
        <v>49</v>
      </c>
    </row>
    <row r="106" spans="2:13" s="237" customFormat="1">
      <c r="B106" s="131" t="s">
        <v>734</v>
      </c>
      <c r="C106" s="212" t="s">
        <v>735</v>
      </c>
      <c r="D106" s="166" t="s">
        <v>736</v>
      </c>
      <c r="E106" s="239"/>
      <c r="F106" s="289">
        <v>120</v>
      </c>
      <c r="G106" s="240"/>
      <c r="H106" s="164"/>
      <c r="I106" s="164"/>
      <c r="J106" s="164"/>
      <c r="K106" s="118"/>
      <c r="L106" s="121" t="s">
        <v>65</v>
      </c>
      <c r="M106" s="121" t="s">
        <v>49</v>
      </c>
    </row>
    <row r="107" spans="2:13" s="237" customFormat="1">
      <c r="B107" s="131" t="s">
        <v>737</v>
      </c>
      <c r="C107" s="212" t="s">
        <v>738</v>
      </c>
      <c r="D107" s="166" t="s">
        <v>739</v>
      </c>
      <c r="E107" s="239"/>
      <c r="F107" s="289">
        <v>470</v>
      </c>
      <c r="G107" s="240"/>
      <c r="H107" s="164"/>
      <c r="I107" s="164"/>
      <c r="J107" s="164"/>
      <c r="K107" s="118"/>
      <c r="L107" s="121" t="s">
        <v>615</v>
      </c>
      <c r="M107" s="121" t="s">
        <v>49</v>
      </c>
    </row>
    <row r="108" spans="2:13" s="237" customFormat="1">
      <c r="B108" s="131" t="s">
        <v>740</v>
      </c>
      <c r="C108" s="212" t="s">
        <v>741</v>
      </c>
      <c r="D108" s="166" t="s">
        <v>742</v>
      </c>
      <c r="E108" s="239"/>
      <c r="F108" s="289">
        <v>330</v>
      </c>
      <c r="G108" s="240"/>
      <c r="H108" s="164"/>
      <c r="I108" s="164"/>
      <c r="J108" s="164"/>
      <c r="K108" s="118"/>
      <c r="L108" s="121" t="s">
        <v>130</v>
      </c>
      <c r="M108" s="121" t="s">
        <v>49</v>
      </c>
    </row>
    <row r="109" spans="2:13">
      <c r="B109" s="10"/>
      <c r="C109" s="10"/>
      <c r="D109" s="10"/>
      <c r="E109" s="10"/>
      <c r="F109" s="286"/>
      <c r="G109" s="10"/>
    </row>
    <row r="110" spans="2:13" ht="18">
      <c r="B110" s="72" t="s">
        <v>131</v>
      </c>
      <c r="C110" s="38"/>
      <c r="D110" s="38"/>
      <c r="E110" s="11"/>
      <c r="F110" s="286"/>
    </row>
    <row r="111" spans="2:13" s="11" customFormat="1">
      <c r="B111" s="129" t="s">
        <v>32</v>
      </c>
      <c r="C111" s="71" t="s">
        <v>33</v>
      </c>
      <c r="D111" s="39" t="s">
        <v>34</v>
      </c>
      <c r="E111" s="65"/>
      <c r="F111" s="279" t="s">
        <v>35</v>
      </c>
      <c r="G111" s="58"/>
      <c r="H111" s="96"/>
      <c r="I111" s="7"/>
      <c r="J111" s="7"/>
      <c r="K111" s="7"/>
      <c r="L111" s="7"/>
      <c r="M111" s="7"/>
    </row>
    <row r="112" spans="2:13" s="237" customFormat="1">
      <c r="B112" s="249">
        <v>16163</v>
      </c>
      <c r="C112" s="249" t="s">
        <v>743</v>
      </c>
      <c r="D112" s="249" t="s">
        <v>744</v>
      </c>
      <c r="E112" s="238"/>
      <c r="F112" s="289">
        <v>3540</v>
      </c>
      <c r="G112" s="240"/>
      <c r="H112" s="118"/>
      <c r="I112" s="118"/>
      <c r="J112" s="118"/>
      <c r="K112" s="118"/>
      <c r="L112" s="121" t="s">
        <v>48</v>
      </c>
      <c r="M112" s="121" t="s">
        <v>49</v>
      </c>
    </row>
    <row r="113" spans="2:13" s="237" customFormat="1">
      <c r="B113" s="249">
        <v>16175</v>
      </c>
      <c r="C113" s="249" t="s">
        <v>745</v>
      </c>
      <c r="D113" s="249" t="s">
        <v>744</v>
      </c>
      <c r="E113" s="238"/>
      <c r="F113" s="289">
        <v>4420</v>
      </c>
      <c r="G113" s="240"/>
      <c r="H113" s="118"/>
      <c r="I113" s="118"/>
      <c r="J113" s="118"/>
      <c r="K113" s="118"/>
      <c r="L113" s="121" t="s">
        <v>48</v>
      </c>
      <c r="M113" s="121" t="s">
        <v>49</v>
      </c>
    </row>
    <row r="114" spans="2:13" s="237" customFormat="1">
      <c r="B114" s="249">
        <v>16176</v>
      </c>
      <c r="C114" s="249" t="s">
        <v>746</v>
      </c>
      <c r="D114" s="249" t="s">
        <v>744</v>
      </c>
      <c r="E114" s="238"/>
      <c r="F114" s="289">
        <v>3980</v>
      </c>
      <c r="G114" s="240"/>
      <c r="H114" s="118"/>
      <c r="I114" s="118"/>
      <c r="J114" s="118"/>
      <c r="K114" s="118"/>
      <c r="L114" s="121" t="s">
        <v>48</v>
      </c>
      <c r="M114" s="121" t="s">
        <v>49</v>
      </c>
    </row>
    <row r="115" spans="2:13" s="237" customFormat="1">
      <c r="B115" s="249">
        <v>16177</v>
      </c>
      <c r="C115" s="249" t="s">
        <v>747</v>
      </c>
      <c r="D115" s="249" t="s">
        <v>744</v>
      </c>
      <c r="E115" s="238"/>
      <c r="F115" s="289">
        <v>4860</v>
      </c>
      <c r="G115" s="240"/>
      <c r="H115" s="118"/>
      <c r="I115" s="118"/>
      <c r="J115" s="118"/>
      <c r="K115" s="118"/>
      <c r="L115" s="121" t="s">
        <v>48</v>
      </c>
      <c r="M115" s="121" t="s">
        <v>49</v>
      </c>
    </row>
    <row r="116" spans="2:13" s="237" customFormat="1">
      <c r="B116" s="249">
        <v>16181</v>
      </c>
      <c r="C116" s="249" t="s">
        <v>748</v>
      </c>
      <c r="D116" s="249" t="s">
        <v>749</v>
      </c>
      <c r="E116" s="238"/>
      <c r="F116" s="289">
        <v>6360</v>
      </c>
      <c r="G116" s="240"/>
      <c r="H116" s="118"/>
      <c r="I116" s="118"/>
      <c r="J116" s="118"/>
      <c r="K116" s="118"/>
      <c r="L116" s="121" t="s">
        <v>48</v>
      </c>
      <c r="M116" s="121" t="s">
        <v>49</v>
      </c>
    </row>
    <row r="117" spans="2:13" s="237" customFormat="1">
      <c r="B117" s="249">
        <v>16182</v>
      </c>
      <c r="C117" s="249" t="s">
        <v>750</v>
      </c>
      <c r="D117" s="249" t="s">
        <v>749</v>
      </c>
      <c r="E117" s="238"/>
      <c r="F117" s="289">
        <v>7950</v>
      </c>
      <c r="G117" s="240"/>
      <c r="H117" s="118"/>
      <c r="I117" s="118"/>
      <c r="J117" s="118"/>
      <c r="K117" s="118"/>
      <c r="L117" s="121" t="s">
        <v>48</v>
      </c>
      <c r="M117" s="121" t="s">
        <v>49</v>
      </c>
    </row>
    <row r="118" spans="2:13" s="237" customFormat="1">
      <c r="B118" s="249">
        <v>16183</v>
      </c>
      <c r="C118" s="249" t="s">
        <v>751</v>
      </c>
      <c r="D118" s="249" t="s">
        <v>749</v>
      </c>
      <c r="E118" s="238"/>
      <c r="F118" s="289">
        <v>7160</v>
      </c>
      <c r="G118" s="240"/>
      <c r="H118" s="118"/>
      <c r="I118" s="118"/>
      <c r="J118" s="118"/>
      <c r="K118" s="118"/>
      <c r="L118" s="121" t="s">
        <v>48</v>
      </c>
      <c r="M118" s="121" t="s">
        <v>49</v>
      </c>
    </row>
    <row r="119" spans="2:13" s="237" customFormat="1">
      <c r="B119" s="249">
        <v>16184</v>
      </c>
      <c r="C119" s="249" t="s">
        <v>752</v>
      </c>
      <c r="D119" s="249" t="s">
        <v>749</v>
      </c>
      <c r="E119" s="238"/>
      <c r="F119" s="289">
        <v>8750</v>
      </c>
      <c r="G119" s="240"/>
      <c r="H119" s="118"/>
      <c r="I119" s="118"/>
      <c r="J119" s="118"/>
      <c r="K119" s="118"/>
      <c r="L119" s="121" t="s">
        <v>48</v>
      </c>
      <c r="M119" s="121" t="s">
        <v>49</v>
      </c>
    </row>
    <row r="120" spans="2:13">
      <c r="B120" s="10"/>
      <c r="C120" s="10"/>
      <c r="D120" s="10"/>
      <c r="E120" s="10"/>
      <c r="F120" s="286"/>
      <c r="G120" s="10"/>
    </row>
    <row r="121" spans="2:13" s="11" customFormat="1">
      <c r="B121" s="11" t="s">
        <v>24</v>
      </c>
      <c r="C121" s="53"/>
      <c r="D121" s="53"/>
      <c r="E121" s="10"/>
      <c r="F121" s="287"/>
    </row>
    <row r="122" spans="2:13" s="11" customFormat="1">
      <c r="B122" s="11" t="s">
        <v>25</v>
      </c>
      <c r="C122" s="53"/>
      <c r="D122" s="53"/>
      <c r="E122" s="10"/>
      <c r="F122" s="287"/>
    </row>
    <row r="123" spans="2:13" s="11" customFormat="1">
      <c r="B123" s="11" t="s">
        <v>26</v>
      </c>
      <c r="C123" s="53"/>
      <c r="D123" s="53"/>
      <c r="F123" s="287"/>
    </row>
    <row r="124" spans="2:13">
      <c r="B124" s="11"/>
      <c r="C124" s="53"/>
      <c r="D124" s="53"/>
    </row>
    <row r="125" spans="2:13">
      <c r="B125" s="11" t="s">
        <v>27</v>
      </c>
    </row>
    <row r="127" spans="2:13">
      <c r="B127" s="11" t="s">
        <v>28</v>
      </c>
      <c r="C127" s="167"/>
    </row>
    <row r="129" spans="8:8">
      <c r="H129" s="34"/>
    </row>
    <row r="130" spans="8:8">
      <c r="H130" s="34"/>
    </row>
  </sheetData>
  <sheetProtection formatCells="0" formatColumns="0" formatRows="0" insertColumns="0" insertRows="0" insertHyperlinks="0" deleteColumns="0" deleteRows="0" sort="0" autoFilter="0" pivotTables="0"/>
  <mergeCells count="4">
    <mergeCell ref="C42:D42"/>
    <mergeCell ref="C20:D20"/>
    <mergeCell ref="C31:D31"/>
    <mergeCell ref="C9:D9"/>
  </mergeCells>
  <conditionalFormatting sqref="F11:F18 F84:F87 F112:F119">
    <cfRule type="expression" dxfId="50" priority="21">
      <formula>L11="China"</formula>
    </cfRule>
  </conditionalFormatting>
  <conditionalFormatting sqref="F22:F29">
    <cfRule type="expression" dxfId="49" priority="20">
      <formula>L22="China"</formula>
    </cfRule>
  </conditionalFormatting>
  <conditionalFormatting sqref="F33:F40">
    <cfRule type="expression" dxfId="48" priority="19">
      <formula>L33="China"</formula>
    </cfRule>
  </conditionalFormatting>
  <conditionalFormatting sqref="F44:F51">
    <cfRule type="expression" dxfId="47" priority="18">
      <formula>L44="China"</formula>
    </cfRule>
  </conditionalFormatting>
  <conditionalFormatting sqref="F56:F80">
    <cfRule type="expression" dxfId="46" priority="9">
      <formula>L56="China"</formula>
    </cfRule>
  </conditionalFormatting>
  <conditionalFormatting sqref="F89:F93">
    <cfRule type="expression" dxfId="45" priority="7">
      <formula>L89="China"</formula>
    </cfRule>
  </conditionalFormatting>
  <conditionalFormatting sqref="F95:F108">
    <cfRule type="expression" dxfId="44" priority="6">
      <formula>L95="China"</formula>
    </cfRule>
  </conditionalFormatting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&amp;L&amp;A&amp;C&amp;"-,Bold"Barco Confidential&amp;RPage &amp;P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6FA1C9CEDAA544AA727AC5C325AC8E" ma:contentTypeVersion="21" ma:contentTypeDescription="Create a new document." ma:contentTypeScope="" ma:versionID="4da2e3eca8e0ce62a33a8c20cf14c111">
  <xsd:schema xmlns:xsd="http://www.w3.org/2001/XMLSchema" xmlns:xs="http://www.w3.org/2001/XMLSchema" xmlns:p="http://schemas.microsoft.com/office/2006/metadata/properties" xmlns:ns2="91eb565c-65ae-47ce-826d-7612289e6230" xmlns:ns3="06d7dda9-8df2-482d-ba20-b3914795caf2" targetNamespace="http://schemas.microsoft.com/office/2006/metadata/properties" ma:root="true" ma:fieldsID="6c169236977f7d980153b2d3d30b7b88" ns2:_="" ns3:_="">
    <xsd:import namespace="91eb565c-65ae-47ce-826d-7612289e6230"/>
    <xsd:import namespace="06d7dda9-8df2-482d-ba20-b3914795ca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2:DocumentMast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b565c-65ae-47ce-826d-7612289e62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27207c-0a81-41b6-998c-c3e09fd98a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6" nillable="true" ma:displayName="Status" ma:description="Status of document / asset" ma:format="Dropdown" ma:internalName="Status">
      <xsd:simpleType>
        <xsd:restriction base="dms:Choice">
          <xsd:enumeration value="WIP"/>
          <xsd:enumeration value="FINAL"/>
          <xsd:enumeration value="Choice 3"/>
        </xsd:restriction>
      </xsd:simpleType>
    </xsd:element>
    <xsd:element name="DocumentMaster" ma:index="27" nillable="true" ma:displayName="Document Owner" ma:description="Owner" ma:format="Dropdown" ma:list="UserInfo" ma:SharePointGroup="0" ma:internalName="DocumentMas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7dda9-8df2-482d-ba20-b3914795ca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80c35c-eb43-4a67-8730-2d41e0a093e2}" ma:internalName="TaxCatchAll" ma:showField="CatchAllData" ma:web="06d7dda9-8df2-482d-ba20-b3914795ca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eb565c-65ae-47ce-826d-7612289e6230">
      <Terms xmlns="http://schemas.microsoft.com/office/infopath/2007/PartnerControls"/>
    </lcf76f155ced4ddcb4097134ff3c332f>
    <TaxCatchAll xmlns="06d7dda9-8df2-482d-ba20-b3914795caf2" xsi:nil="true"/>
    <DocumentMaster xmlns="91eb565c-65ae-47ce-826d-7612289e6230">
      <UserInfo>
        <DisplayName/>
        <AccountId xsi:nil="true"/>
        <AccountType/>
      </UserInfo>
    </DocumentMaster>
    <Status xmlns="91eb565c-65ae-47ce-826d-7612289e6230">FINAL</Status>
  </documentManagement>
</p:properties>
</file>

<file path=customXml/itemProps1.xml><?xml version="1.0" encoding="utf-8"?>
<ds:datastoreItem xmlns:ds="http://schemas.openxmlformats.org/officeDocument/2006/customXml" ds:itemID="{67AC88D4-DE34-4E68-BA35-D0ADF459B8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eb565c-65ae-47ce-826d-7612289e6230"/>
    <ds:schemaRef ds:uri="06d7dda9-8df2-482d-ba20-b3914795c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C8900A-F9A0-48AB-98B7-0B7AC4B9E3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679FC0-F7BB-4A6A-A7DF-1540CC49F9E6}">
  <ds:schemaRefs>
    <ds:schemaRef ds:uri="http://schemas.microsoft.com/office/2006/metadata/properties"/>
    <ds:schemaRef ds:uri="http://schemas.microsoft.com/office/infopath/2007/PartnerControls"/>
    <ds:schemaRef ds:uri="91eb565c-65ae-47ce-826d-7612289e6230"/>
    <ds:schemaRef ds:uri="06d7dda9-8df2-482d-ba20-b3914795caf2"/>
  </ds:schemaRefs>
</ds:datastoreItem>
</file>

<file path=docMetadata/LabelInfo.xml><?xml version="1.0" encoding="utf-8"?>
<clbl:labelList xmlns:clbl="http://schemas.microsoft.com/office/2020/mipLabelMetadata">
  <clbl:label id="{c3a40651-242e-4300-9757-a8bcbd7c2e56}" enabled="1" method="Privileged" siteId="{aeb84c91-6270-4446-ada5-d71ceba1d5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Barco April 2026</vt:lpstr>
      <vt:lpstr>F80</vt:lpstr>
      <vt:lpstr>I600</vt:lpstr>
      <vt:lpstr>I600TAA</vt:lpstr>
      <vt:lpstr>G50</vt:lpstr>
      <vt:lpstr>G62</vt:lpstr>
      <vt:lpstr>G100</vt:lpstr>
      <vt:lpstr>UDM</vt:lpstr>
      <vt:lpstr>QDX</vt:lpstr>
      <vt:lpstr>QDXN4K</vt:lpstr>
      <vt:lpstr>InsightsMgmtSt</vt:lpstr>
      <vt:lpstr>PDS-ImagePro</vt:lpstr>
      <vt:lpstr>EventMaster</vt:lpstr>
      <vt:lpstr>SwiftAgent</vt:lpstr>
      <vt:lpstr>SIM</vt:lpstr>
      <vt:lpstr>Lamps</vt:lpstr>
      <vt:lpstr>Complete product listing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2025-06-25T15:31:35Z</dcterms:created>
  <dcterms:modified xsi:type="dcterms:W3CDTF">2026-06-24T11:47:25Z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0x010100436FA1C9CEDAA544AA727AC5C325AC8E</vt:lpwstr>
  </property>
  <property fmtid="{D5CDD505-2E9C-101B-9397-08002B2CF9AE}" pid="3" name="MediaServiceImageTags">
    <vt:lpwstr/>
  </property>
</Properties>
</file>