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autoCompressPictures="0"/>
  <mc:AlternateContent xmlns:mc="http://schemas.openxmlformats.org/markup-compatibility/2006">
    <mc:Choice Requires="x15">
      <x15ac:absPath xmlns:x15ac="http://schemas.microsoft.com/office/spreadsheetml/2010/11/ac" url="https://avispl-my.sharepoint.com/personal/ct1858_avispl_com/Documents/Documents/Prices/2024/"/>
    </mc:Choice>
  </mc:AlternateContent>
  <xr:revisionPtr revIDLastSave="8" documentId="8_{9A425606-23CB-4B6A-8568-6D9FDD055692}" xr6:coauthVersionLast="47" xr6:coauthVersionMax="47" xr10:uidLastSave="{827F8751-3358-49EE-A1EF-CA365A6FE8CC}"/>
  <bookViews>
    <workbookView xWindow="-108" yWindow="-108" windowWidth="23256" windowHeight="12576" tabRatio="817" xr2:uid="{00000000-000D-0000-FFFF-FFFF00000000}"/>
  </bookViews>
  <sheets>
    <sheet name="Cover Page" sheetId="21" r:id="rId1"/>
    <sheet name="1 Pod Gen3" sheetId="1" r:id="rId2"/>
    <sheet name="2 Pod Gen3 EDU" sheetId="23" r:id="rId3"/>
  </sheets>
  <definedNames>
    <definedName name="_xlnm.Print_Area" localSheetId="1">'1 Pod Gen3'!$A$1:$D$36</definedName>
    <definedName name="_xlnm.Print_Area" localSheetId="2">'2 Pod Gen3 EDU'!$A$1:$D$41</definedName>
    <definedName name="_xlnm.Print_Area" localSheetId="0">'Cover Page'!$A$1:$E$4</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9" i="23" l="1"/>
  <c r="D28" i="23"/>
  <c r="D22" i="23"/>
  <c r="D21" i="23"/>
  <c r="D20" i="23"/>
</calcChain>
</file>

<file path=xl/sharedStrings.xml><?xml version="1.0" encoding="utf-8"?>
<sst xmlns="http://schemas.openxmlformats.org/spreadsheetml/2006/main" count="148" uniqueCount="68">
  <si>
    <r>
      <t xml:space="preserve">Mersive Price Book
</t>
    </r>
    <r>
      <rPr>
        <i/>
        <sz val="36"/>
        <color rgb="FF333333"/>
        <rFont val="Lato"/>
        <family val="2"/>
      </rPr>
      <t>Updated February 2024</t>
    </r>
  </si>
  <si>
    <t xml:space="preserve">Solstice Pod Gen3 </t>
  </si>
  <si>
    <t>2-6</t>
  </si>
  <si>
    <t>Solstice Pod Gen3 EDU</t>
  </si>
  <si>
    <t>7-8</t>
  </si>
  <si>
    <t>Solstice Pod Gen3 - Element</t>
  </si>
  <si>
    <t>Part #</t>
  </si>
  <si>
    <t>Product Name</t>
  </si>
  <si>
    <t>Product Description</t>
  </si>
  <si>
    <t>US MSRP</t>
  </si>
  <si>
    <t>ELEM</t>
  </si>
  <si>
    <t>Element</t>
  </si>
  <si>
    <t>Solstice Pod Gen3 (2 Simultaneous Users) includes Pod Management and 3 year limited hardware warranty (power supply and HDMI cable sold included)</t>
  </si>
  <si>
    <r>
      <rPr>
        <sz val="72"/>
        <color rgb="FF333333"/>
        <rFont val="Lato"/>
        <family val="2"/>
      </rPr>
      <t xml:space="preserve">Mersive Price Book
Gen3
</t>
    </r>
    <r>
      <rPr>
        <i/>
        <sz val="36"/>
        <color rgb="FF333333"/>
        <rFont val="Lato"/>
        <family val="2"/>
      </rPr>
      <t>Updated February 2024</t>
    </r>
  </si>
  <si>
    <t>Solstice Pod Gen3 - Unlimited Enterprise Edition - with Solstice Subscription</t>
  </si>
  <si>
    <t>SP-8000-E1</t>
  </si>
  <si>
    <t>Solstice Pod Gen3 Unlimited Enterprise with 1 year Solstice Subscription</t>
  </si>
  <si>
    <t>Solstice Pod Gen3 with perpetual Unlimited Enterprise software license (unlimited users), 1 year Solstice Subscription, and 1 year limited hardware warranty (power supply and HDMI cable sold separately)</t>
  </si>
  <si>
    <t>SP-8000-E3</t>
  </si>
  <si>
    <t>Solstice Pod Gen3 Unlimited Enterprise with 3 year Solstice Subscription</t>
  </si>
  <si>
    <t>Solstice Pod Gen3 with perpetual Unlimited Enterprise software license (unlimited users), 3 years Solstice Subscription, and 3 years limited hardware warranty (power supply and HDMI cable sold separately)</t>
  </si>
  <si>
    <t>SP-8000-E5</t>
  </si>
  <si>
    <t>Solstice Pod Gen3 Unlimited Enterprise with 5 year Solstice Subscription</t>
  </si>
  <si>
    <t>Solstice Pod Gen3 with perpetual Unlimited Enterprise software license (unlimited users), 5 years Solstice Subscription, and 3 years limited hardware warranty (power supply and HDMI cable sold separately)</t>
  </si>
  <si>
    <t>Solstice Pod Gen3 - Small Group Enterprise Edition - with Solstice Subscription</t>
  </si>
  <si>
    <t>SP-8100-E1</t>
  </si>
  <si>
    <t>Solstice Pod Gen3 SGE Enterprise with 1 year Solstice Subscription</t>
  </si>
  <si>
    <t>Solstice Pod Gen3 with perpetual Small Group Edition Enterprise software license (4 simultaneous users), 1 years Solstice Subscription, and 1 years limited hardware warranty (power supply and HDMI cable sold separately)</t>
  </si>
  <si>
    <t>SP-8100-E3</t>
  </si>
  <si>
    <t>Solstice Pod Gen3 SGE Enterprise with 3 year Solstice Subscription</t>
  </si>
  <si>
    <t>Solstice Pod Gen3 with perpetual Small Group Edition Enterprise software license (4 simultaneous users), 3 years Solstice Subscription, and 3 years limited hardware warranty (power supply and HDMI cable sold separately)</t>
  </si>
  <si>
    <t>SP-8100-E5</t>
  </si>
  <si>
    <t>Solstice Pod Gen3 SGE Enterprise with 5 year Solstice Subscription</t>
  </si>
  <si>
    <t>Solstice Pod Gen3 with perpetual Small Group Edition Enterprise software license (4 simultaneous users), 5 years Solstice Subscription, and 3 years limited hardware warranty (power supply and HDMI cable sold separately)</t>
  </si>
  <si>
    <t>Solstice Pod Gen3 - Unlimited Enterprise Edition - with Solstice Active Learning Subscription</t>
  </si>
  <si>
    <t>SP-8000-E1-AL</t>
  </si>
  <si>
    <t>Solstice Pod Gen3 Unlimited with 1 year Active Learning Subscription</t>
  </si>
  <si>
    <t>Solstice Pod Gen3 with perpetual Unlimited Enterprise software license (unlimited users), 1 year Solstice Active Learning Subscription, and 1 year limited hardware warranty (power supply and HDMI cable sold separately)</t>
  </si>
  <si>
    <t>SP-8000-E3-AL</t>
  </si>
  <si>
    <t>Solstice Pod Gen3 Unlimited with 3 years Active Learning Subscription</t>
  </si>
  <si>
    <t>Solstice Pod Gen3 with perpetual Unlimited Enterprise software license (unlimited users), 3 years Solstice Active Learning Subscription, and 3 years limited hardware warranty (power supply and HDMI cable sold separately)</t>
  </si>
  <si>
    <t>SP-8000-E5-AL</t>
  </si>
  <si>
    <t>Solstice Pod Gen3 Unlimited with 5 years Active Learning Subscription</t>
  </si>
  <si>
    <t>Solstice Pod Gen3 with perpetual Unlimited Enterprise software license (unlimited users), 5 years Solstice Active Learning Subscription, and 3 years limited hardware warranty (power supply and HDMI cable sold separately)</t>
  </si>
  <si>
    <t>Solstice Pod Gen3 - Peripherals</t>
  </si>
  <si>
    <t>SP-8301-E</t>
  </si>
  <si>
    <t>Solstice Pod Gen3 Power Supply</t>
  </si>
  <si>
    <t>Power supply for the Solstice Pod Gen3 console including international plug adpators</t>
  </si>
  <si>
    <t>SP-8302-E</t>
  </si>
  <si>
    <t>HDMI  3FT</t>
  </si>
  <si>
    <t xml:space="preserve">HDMI cable - 3 FT </t>
  </si>
  <si>
    <t>Solstice Demo Pod</t>
  </si>
  <si>
    <t>SP-8000-DE-36</t>
  </si>
  <si>
    <t>Solstice Pod Demo Unit</t>
  </si>
  <si>
    <t>Solstice Pod Gen3 Demo Unit for partner use with Active Learning Subscription activated - unlimited number of users</t>
  </si>
  <si>
    <r>
      <rPr>
        <sz val="72"/>
        <color rgb="FF333333"/>
        <rFont val="Lato"/>
        <family val="2"/>
      </rPr>
      <t xml:space="preserve">Mersive Price Book
Gen3 Education ONLY
</t>
    </r>
    <r>
      <rPr>
        <i/>
        <sz val="36"/>
        <color rgb="FF333333"/>
        <rFont val="Lato"/>
        <family val="2"/>
      </rPr>
      <t>Updated February 2024</t>
    </r>
  </si>
  <si>
    <t>Solstice Pod Gen3 - Education Pricing</t>
  </si>
  <si>
    <t>EDU-2300-Core</t>
  </si>
  <si>
    <t>Core Unlimited Bundle for Education</t>
  </si>
  <si>
    <t>Gen3 device; includes 3 year warranty, Unlimited Enterprise software license (unlimited users), all tiers of support, lifetime product enhancements, and online access to pod management. Price per device. Excludes power and HDMI cabling (available separately). Education only.</t>
  </si>
  <si>
    <t>Advanced Feature Packages (One Time, Per Pod) - Education Pricing</t>
  </si>
  <si>
    <t>EDU-AL</t>
  </si>
  <si>
    <t>Active Learning for Education</t>
  </si>
  <si>
    <t>Active Learning for education (Price per device). Education only.</t>
  </si>
  <si>
    <t>Subscription Offering, Per-Year, Per-Pod - Education Pricing</t>
  </si>
  <si>
    <t>EDU-Cloud-Pro</t>
  </si>
  <si>
    <t>Cloud Pro for Education</t>
  </si>
  <si>
    <t>Recurring Annual Charge. Ability for a user to have access to analytics and monitoring for their pod (Price per device). Education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</si>
</sst>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1" x14ac:knownFonts="1">
    <font>
      <sz val="11"/>
      <color theme="1"/>
      <name val="Calibri"/>
      <family val="2"/>
      <scheme val="minor"/>
    </font>
    <font>
      <sz val="11"/>
      <color theme="1"/>
      <name val="Lato"/>
      <family val="2"/>
    </font>
    <font>
      <sz val="12"/>
      <color theme="1"/>
      <name val="Lato"/>
      <family val="2"/>
    </font>
    <font>
      <sz val="10"/>
      <color theme="1"/>
      <name val="Lato"/>
      <family val="2"/>
    </font>
    <font>
      <sz val="11"/>
      <color rgb="FF323A40"/>
      <name val="Lato"/>
      <family val="2"/>
    </font>
    <font>
      <b/>
      <sz val="10"/>
      <color theme="0"/>
      <name val="Lato"/>
      <family val="2"/>
    </font>
    <font>
      <b/>
      <sz val="14"/>
      <color theme="0"/>
      <name val="Lato"/>
      <family val="2"/>
    </font>
    <font>
      <sz val="72"/>
      <color rgb="FF333333"/>
      <name val="Lato"/>
      <family val="2"/>
    </font>
    <font>
      <i/>
      <sz val="36"/>
      <color rgb="FF333333"/>
      <name val="Lato"/>
      <family val="2"/>
    </font>
    <font>
      <b/>
      <sz val="11"/>
      <color theme="1" tint="0.14999847407452621"/>
      <name val="Lato"/>
      <family val="2"/>
    </font>
    <font>
      <sz val="48"/>
      <color rgb="FF333333"/>
      <name val="Lato"/>
      <family val="2"/>
    </font>
  </fonts>
  <fills count="5">
    <fill>
      <patternFill patternType="none"/>
    </fill>
    <fill>
      <patternFill patternType="gray125"/>
    </fill>
    <fill>
      <patternFill patternType="solid">
        <fgColor rgb="FF333333"/>
        <bgColor indexed="64"/>
      </patternFill>
    </fill>
    <fill>
      <patternFill patternType="solid">
        <fgColor rgb="FF66CC33"/>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56">
    <xf numFmtId="0" fontId="0" fillId="0" borderId="0" xfId="0"/>
    <xf numFmtId="0" fontId="2" fillId="0" borderId="0" xfId="0" applyFont="1"/>
    <xf numFmtId="0" fontId="3" fillId="0" borderId="0" xfId="0" applyFont="1"/>
    <xf numFmtId="0" fontId="1" fillId="0" borderId="0" xfId="0" applyFont="1"/>
    <xf numFmtId="0" fontId="4" fillId="4" borderId="0" xfId="0" applyFont="1" applyFill="1" applyAlignment="1">
      <alignment vertical="center" wrapText="1"/>
    </xf>
    <xf numFmtId="0" fontId="4" fillId="4" borderId="1" xfId="0" applyFont="1" applyFill="1" applyBorder="1" applyAlignment="1">
      <alignment vertical="center" wrapText="1"/>
    </xf>
    <xf numFmtId="0" fontId="4" fillId="0" borderId="0" xfId="0" applyFont="1" applyAlignment="1">
      <alignment vertical="center" wrapText="1"/>
    </xf>
    <xf numFmtId="164" fontId="4" fillId="0" borderId="0" xfId="0" applyNumberFormat="1" applyFont="1" applyAlignment="1">
      <alignment horizontal="right" vertical="center" wrapText="1"/>
    </xf>
    <xf numFmtId="8" fontId="4" fillId="0" borderId="0" xfId="0" applyNumberFormat="1" applyFont="1" applyAlignment="1">
      <alignment horizontal="right" vertical="center" wrapText="1"/>
    </xf>
    <xf numFmtId="0" fontId="4" fillId="0" borderId="1" xfId="0" applyFont="1" applyBorder="1" applyAlignment="1">
      <alignment vertical="center" wrapText="1"/>
    </xf>
    <xf numFmtId="8" fontId="4" fillId="0" borderId="1" xfId="0" applyNumberFormat="1" applyFont="1" applyBorder="1" applyAlignment="1">
      <alignment horizontal="right" vertical="center" wrapText="1"/>
    </xf>
    <xf numFmtId="164" fontId="4" fillId="0" borderId="1" xfId="0" applyNumberFormat="1" applyFont="1" applyBorder="1" applyAlignment="1">
      <alignment horizontal="right" vertical="center" wrapText="1"/>
    </xf>
    <xf numFmtId="0" fontId="1" fillId="0" borderId="0" xfId="0" applyFont="1" applyAlignment="1">
      <alignment horizont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4" borderId="0" xfId="0" applyFont="1" applyFill="1" applyAlignment="1">
      <alignment horizontal="center" vertical="center" wrapText="1"/>
    </xf>
    <xf numFmtId="164" fontId="4" fillId="4" borderId="0" xfId="0" applyNumberFormat="1" applyFont="1" applyFill="1" applyAlignment="1">
      <alignment horizontal="right" vertical="center" wrapText="1"/>
    </xf>
    <xf numFmtId="0" fontId="4" fillId="4" borderId="1" xfId="0" applyFont="1" applyFill="1" applyBorder="1" applyAlignment="1">
      <alignment horizontal="center" vertical="center" wrapText="1"/>
    </xf>
    <xf numFmtId="8" fontId="1" fillId="0" borderId="0" xfId="0" applyNumberFormat="1" applyFont="1"/>
    <xf numFmtId="9" fontId="1" fillId="0" borderId="0" xfId="0" applyNumberFormat="1" applyFont="1"/>
    <xf numFmtId="164" fontId="1" fillId="0" borderId="0" xfId="0" applyNumberFormat="1" applyFont="1"/>
    <xf numFmtId="49" fontId="9" fillId="4" borderId="0" xfId="0" applyNumberFormat="1" applyFont="1" applyFill="1" applyAlignment="1">
      <alignment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vertical="center" wrapText="1"/>
    </xf>
    <xf numFmtId="0" fontId="4" fillId="4" borderId="6" xfId="0" applyFont="1" applyFill="1" applyBorder="1" applyAlignment="1">
      <alignment vertical="center" wrapText="1"/>
    </xf>
    <xf numFmtId="8" fontId="4" fillId="0" borderId="6" xfId="0" applyNumberFormat="1" applyFont="1" applyBorder="1" applyAlignment="1">
      <alignment horizontal="right" vertical="center" wrapText="1"/>
    </xf>
    <xf numFmtId="0" fontId="4" fillId="0" borderId="7" xfId="0" applyFont="1" applyBorder="1" applyAlignment="1">
      <alignment horizontal="center" vertical="center" wrapText="1"/>
    </xf>
    <xf numFmtId="0" fontId="4" fillId="0" borderId="7" xfId="0" applyFont="1" applyBorder="1" applyAlignment="1">
      <alignment vertical="center" wrapText="1"/>
    </xf>
    <xf numFmtId="0" fontId="4" fillId="4" borderId="7" xfId="0" applyFont="1" applyFill="1" applyBorder="1" applyAlignment="1">
      <alignment vertical="center" wrapText="1"/>
    </xf>
    <xf numFmtId="8" fontId="4" fillId="0" borderId="7" xfId="0" applyNumberFormat="1" applyFont="1" applyBorder="1" applyAlignment="1">
      <alignment horizontal="right" vertical="center" wrapText="1"/>
    </xf>
    <xf numFmtId="0" fontId="4" fillId="4" borderId="6"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9" fillId="0" borderId="0" xfId="0" applyFont="1" applyAlignment="1">
      <alignment horizontal="left" vertical="center" wrapText="1"/>
    </xf>
    <xf numFmtId="0" fontId="10" fillId="0" borderId="0" xfId="0" applyFont="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0" borderId="1" xfId="0" applyFont="1" applyBorder="1" applyAlignment="1">
      <alignment horizontal="left" vertical="center" wrapText="1"/>
    </xf>
    <xf numFmtId="0" fontId="5" fillId="2" borderId="10" xfId="0" applyFont="1" applyFill="1" applyBorder="1" applyAlignment="1">
      <alignment horizontal="center" vertical="center" wrapText="1"/>
    </xf>
    <xf numFmtId="164" fontId="6" fillId="3" borderId="1" xfId="0" applyNumberFormat="1" applyFont="1" applyFill="1" applyBorder="1" applyAlignment="1">
      <alignment horizontal="left" vertical="center" wrapText="1"/>
    </xf>
    <xf numFmtId="164" fontId="6" fillId="3" borderId="5" xfId="0" applyNumberFormat="1" applyFont="1" applyFill="1" applyBorder="1" applyAlignment="1">
      <alignment horizontal="left" vertical="center" wrapText="1"/>
    </xf>
    <xf numFmtId="164" fontId="6" fillId="3" borderId="6" xfId="0" applyNumberFormat="1" applyFont="1" applyFill="1" applyBorder="1" applyAlignment="1">
      <alignment horizontal="lef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4" borderId="1"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56AB2B"/>
      <color rgb="FF3DA5C1"/>
      <color rgb="FF66CC33"/>
      <color rgb="FF333333"/>
      <color rgb="FF5ED437"/>
      <color rgb="FF323A40"/>
      <color rgb="FFED93CF"/>
      <color rgb="FFF2B0DC"/>
      <color rgb="FFE3EE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A9465-BF10-430F-808D-B04019ECBB72}">
  <sheetPr codeName="Sheet1">
    <pageSetUpPr fitToPage="1"/>
  </sheetPr>
  <dimension ref="A1:E3"/>
  <sheetViews>
    <sheetView showGridLines="0" tabSelected="1" view="pageBreakPreview" zoomScaleNormal="100" zoomScaleSheetLayoutView="100" workbookViewId="0">
      <selection activeCell="G1" sqref="G1"/>
    </sheetView>
  </sheetViews>
  <sheetFormatPr defaultColWidth="8.5546875" defaultRowHeight="16.8" x14ac:dyDescent="0.4"/>
  <cols>
    <col min="1" max="2" width="15" style="12" customWidth="1"/>
    <col min="3" max="3" width="84.109375" style="3" customWidth="1"/>
    <col min="4" max="4" width="14.88671875" style="3" customWidth="1"/>
    <col min="5" max="5" width="15.5546875" style="3" customWidth="1"/>
    <col min="6" max="9" width="8.5546875" style="3"/>
    <col min="10" max="10" width="10.88671875" style="3" bestFit="1" customWidth="1"/>
    <col min="11" max="16384" width="8.5546875" style="3"/>
  </cols>
  <sheetData>
    <row r="1" spans="1:5" ht="409.2" customHeight="1" x14ac:dyDescent="0.4">
      <c r="A1" s="33" t="s">
        <v>0</v>
      </c>
      <c r="B1" s="33"/>
      <c r="C1" s="34"/>
      <c r="D1" s="34"/>
      <c r="E1" s="34"/>
    </row>
    <row r="2" spans="1:5" ht="36" customHeight="1" x14ac:dyDescent="0.4">
      <c r="A2" s="14"/>
      <c r="B2" s="35" t="s">
        <v>1</v>
      </c>
      <c r="C2" s="35"/>
      <c r="D2" s="21" t="s">
        <v>2</v>
      </c>
    </row>
    <row r="3" spans="1:5" ht="36" customHeight="1" x14ac:dyDescent="0.4">
      <c r="A3" s="14"/>
      <c r="B3" s="35" t="s">
        <v>3</v>
      </c>
      <c r="C3" s="35"/>
      <c r="D3" s="21" t="s">
        <v>4</v>
      </c>
    </row>
  </sheetData>
  <mergeCells count="3">
    <mergeCell ref="A1:E1"/>
    <mergeCell ref="B2:C2"/>
    <mergeCell ref="B3:C3"/>
  </mergeCells>
  <pageMargins left="0.7" right="0.7" top="0.75" bottom="0.75" header="0.3" footer="0.3"/>
  <pageSetup scale="84" fitToHeight="0" orientation="landscape" r:id="rId1"/>
  <headerFooter>
    <oddFooter>&amp;L&amp;"Lato Black,Regular"&amp;12&amp;KFF0000PROPRIETARY AND CONFIDENTIAL - AUTHORIZED USE ONLY - DO NOT DISTRIBUTE &amp;R&amp;"Lato,Regular"Mersive Technologies |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pageSetUpPr fitToPage="1"/>
  </sheetPr>
  <dimension ref="A1:I36"/>
  <sheetViews>
    <sheetView view="pageBreakPreview" zoomScale="90" zoomScaleNormal="100" zoomScaleSheetLayoutView="90" workbookViewId="0">
      <selection activeCell="E3" sqref="E1:E1048576"/>
    </sheetView>
  </sheetViews>
  <sheetFormatPr defaultColWidth="8.5546875" defaultRowHeight="16.8" x14ac:dyDescent="0.4"/>
  <cols>
    <col min="1" max="1" width="16.33203125" style="12" bestFit="1" customWidth="1"/>
    <col min="2" max="2" width="29" style="3" customWidth="1"/>
    <col min="3" max="3" width="59.6640625" style="3" bestFit="1" customWidth="1"/>
    <col min="4" max="4" width="18" style="3" customWidth="1"/>
    <col min="5" max="7" width="8.5546875" style="3"/>
    <col min="8" max="8" width="10.88671875" style="3" bestFit="1" customWidth="1"/>
    <col min="9" max="16384" width="8.5546875" style="3"/>
  </cols>
  <sheetData>
    <row r="1" spans="1:9" ht="409.5" customHeight="1" x14ac:dyDescent="0.4">
      <c r="A1" s="36" t="s">
        <v>13</v>
      </c>
      <c r="B1" s="36"/>
      <c r="C1" s="36"/>
      <c r="D1" s="36"/>
    </row>
    <row r="2" spans="1:9" s="1" customFormat="1" ht="22.2" x14ac:dyDescent="0.45">
      <c r="A2" s="41" t="s">
        <v>5</v>
      </c>
      <c r="B2" s="41"/>
      <c r="C2" s="41"/>
      <c r="D2" s="41"/>
    </row>
    <row r="3" spans="1:9" s="2" customFormat="1" ht="16.2" x14ac:dyDescent="0.4">
      <c r="A3" s="37" t="s">
        <v>6</v>
      </c>
      <c r="B3" s="37" t="s">
        <v>7</v>
      </c>
      <c r="C3" s="37" t="s">
        <v>8</v>
      </c>
      <c r="D3" s="22" t="s">
        <v>9</v>
      </c>
    </row>
    <row r="4" spans="1:9" s="2" customFormat="1" ht="16.2" x14ac:dyDescent="0.4">
      <c r="A4" s="38"/>
      <c r="B4" s="38"/>
      <c r="C4" s="38"/>
      <c r="D4" s="23"/>
    </row>
    <row r="5" spans="1:9" ht="60" customHeight="1" x14ac:dyDescent="0.4">
      <c r="A5" s="13" t="s">
        <v>10</v>
      </c>
      <c r="B5" s="9" t="s">
        <v>11</v>
      </c>
      <c r="C5" s="9" t="s">
        <v>12</v>
      </c>
      <c r="D5" s="10">
        <v>698</v>
      </c>
      <c r="I5" s="18"/>
    </row>
    <row r="6" spans="1:9" x14ac:dyDescent="0.4">
      <c r="A6" s="14"/>
      <c r="B6" s="6"/>
      <c r="C6" s="6"/>
      <c r="D6" s="8"/>
      <c r="I6" s="18"/>
    </row>
    <row r="7" spans="1:9" s="1" customFormat="1" ht="22.2" x14ac:dyDescent="0.45">
      <c r="A7" s="42" t="s">
        <v>14</v>
      </c>
      <c r="B7" s="43"/>
      <c r="C7" s="43"/>
      <c r="D7" s="43"/>
    </row>
    <row r="8" spans="1:9" s="2" customFormat="1" ht="16.2" x14ac:dyDescent="0.4">
      <c r="A8" s="40" t="s">
        <v>6</v>
      </c>
      <c r="B8" s="40" t="s">
        <v>7</v>
      </c>
      <c r="C8" s="44" t="s">
        <v>8</v>
      </c>
      <c r="D8" s="45"/>
    </row>
    <row r="9" spans="1:9" s="2" customFormat="1" ht="16.2" x14ac:dyDescent="0.4">
      <c r="A9" s="38"/>
      <c r="B9" s="38"/>
      <c r="C9" s="46"/>
      <c r="D9" s="47"/>
    </row>
    <row r="10" spans="1:9" ht="60" customHeight="1" x14ac:dyDescent="0.4">
      <c r="A10" s="13" t="s">
        <v>15</v>
      </c>
      <c r="B10" s="9" t="s">
        <v>16</v>
      </c>
      <c r="C10" s="39" t="s">
        <v>17</v>
      </c>
      <c r="D10" s="39"/>
      <c r="H10" s="18"/>
    </row>
    <row r="11" spans="1:9" ht="60" customHeight="1" x14ac:dyDescent="0.4">
      <c r="A11" s="13" t="s">
        <v>18</v>
      </c>
      <c r="B11" s="9" t="s">
        <v>19</v>
      </c>
      <c r="C11" s="39" t="s">
        <v>20</v>
      </c>
      <c r="D11" s="39"/>
      <c r="G11" s="19"/>
    </row>
    <row r="12" spans="1:9" ht="60" customHeight="1" x14ac:dyDescent="0.4">
      <c r="A12" s="13" t="s">
        <v>21</v>
      </c>
      <c r="B12" s="9" t="s">
        <v>22</v>
      </c>
      <c r="C12" s="39" t="s">
        <v>23</v>
      </c>
      <c r="D12" s="39"/>
      <c r="F12" s="20"/>
      <c r="G12" s="19"/>
    </row>
    <row r="13" spans="1:9" x14ac:dyDescent="0.4">
      <c r="A13" s="14"/>
      <c r="B13" s="6"/>
      <c r="C13" s="6"/>
      <c r="D13" s="7"/>
    </row>
    <row r="14" spans="1:9" s="1" customFormat="1" ht="22.2" x14ac:dyDescent="0.45">
      <c r="A14" s="42" t="s">
        <v>24</v>
      </c>
      <c r="B14" s="43"/>
      <c r="C14" s="43"/>
      <c r="D14" s="43"/>
      <c r="E14" s="3"/>
    </row>
    <row r="15" spans="1:9" s="2" customFormat="1" ht="16.2" x14ac:dyDescent="0.4">
      <c r="A15" s="37" t="s">
        <v>6</v>
      </c>
      <c r="B15" s="37" t="s">
        <v>7</v>
      </c>
      <c r="C15" s="50" t="s">
        <v>8</v>
      </c>
      <c r="D15" s="50"/>
    </row>
    <row r="16" spans="1:9" s="2" customFormat="1" ht="16.2" x14ac:dyDescent="0.4">
      <c r="A16" s="38"/>
      <c r="B16" s="38"/>
      <c r="C16" s="50"/>
      <c r="D16" s="50"/>
    </row>
    <row r="17" spans="1:9" ht="60" customHeight="1" x14ac:dyDescent="0.4">
      <c r="A17" s="13" t="s">
        <v>25</v>
      </c>
      <c r="B17" s="9" t="s">
        <v>26</v>
      </c>
      <c r="C17" s="39" t="s">
        <v>27</v>
      </c>
      <c r="D17" s="39"/>
    </row>
    <row r="18" spans="1:9" ht="60" customHeight="1" x14ac:dyDescent="0.4">
      <c r="A18" s="13" t="s">
        <v>28</v>
      </c>
      <c r="B18" s="9" t="s">
        <v>29</v>
      </c>
      <c r="C18" s="39" t="s">
        <v>30</v>
      </c>
      <c r="D18" s="39"/>
    </row>
    <row r="19" spans="1:9" ht="60" customHeight="1" x14ac:dyDescent="0.4">
      <c r="A19" s="13" t="s">
        <v>31</v>
      </c>
      <c r="B19" s="9" t="s">
        <v>32</v>
      </c>
      <c r="C19" s="39" t="s">
        <v>33</v>
      </c>
      <c r="D19" s="39"/>
    </row>
    <row r="20" spans="1:9" x14ac:dyDescent="0.4">
      <c r="A20" s="14"/>
      <c r="B20" s="6"/>
      <c r="C20" s="14"/>
      <c r="D20" s="14"/>
    </row>
    <row r="21" spans="1:9" s="1" customFormat="1" ht="22.2" x14ac:dyDescent="0.45">
      <c r="A21" s="42" t="s">
        <v>34</v>
      </c>
      <c r="B21" s="43"/>
      <c r="C21" s="43"/>
      <c r="D21" s="43"/>
    </row>
    <row r="22" spans="1:9" s="2" customFormat="1" ht="16.2" x14ac:dyDescent="0.4">
      <c r="A22" s="37" t="s">
        <v>6</v>
      </c>
      <c r="B22" s="37" t="s">
        <v>7</v>
      </c>
      <c r="C22" s="50" t="s">
        <v>8</v>
      </c>
      <c r="D22" s="50"/>
    </row>
    <row r="23" spans="1:9" s="2" customFormat="1" ht="16.2" x14ac:dyDescent="0.4">
      <c r="A23" s="38"/>
      <c r="B23" s="38"/>
      <c r="C23" s="50"/>
      <c r="D23" s="50"/>
    </row>
    <row r="24" spans="1:9" ht="60" customHeight="1" x14ac:dyDescent="0.4">
      <c r="A24" s="13" t="s">
        <v>35</v>
      </c>
      <c r="B24" s="9" t="s">
        <v>36</v>
      </c>
      <c r="C24" s="53" t="s">
        <v>37</v>
      </c>
      <c r="D24" s="53"/>
      <c r="I24" s="18"/>
    </row>
    <row r="25" spans="1:9" ht="60" customHeight="1" x14ac:dyDescent="0.4">
      <c r="A25" s="13" t="s">
        <v>38</v>
      </c>
      <c r="B25" s="9" t="s">
        <v>39</v>
      </c>
      <c r="C25" s="53" t="s">
        <v>40</v>
      </c>
      <c r="D25" s="53"/>
      <c r="H25" s="19"/>
    </row>
    <row r="26" spans="1:9" ht="60" customHeight="1" x14ac:dyDescent="0.4">
      <c r="A26" s="13" t="s">
        <v>41</v>
      </c>
      <c r="B26" s="9" t="s">
        <v>42</v>
      </c>
      <c r="C26" s="53" t="s">
        <v>43</v>
      </c>
      <c r="D26" s="53"/>
      <c r="G26" s="20"/>
      <c r="H26" s="19"/>
    </row>
    <row r="27" spans="1:9" x14ac:dyDescent="0.4">
      <c r="A27" s="24"/>
      <c r="B27" s="25"/>
      <c r="C27" s="32"/>
      <c r="D27" s="32"/>
      <c r="G27" s="20"/>
      <c r="H27" s="19"/>
    </row>
    <row r="28" spans="1:9" s="1" customFormat="1" ht="22.2" x14ac:dyDescent="0.45">
      <c r="A28" s="42" t="s">
        <v>44</v>
      </c>
      <c r="B28" s="43"/>
      <c r="C28" s="43"/>
      <c r="D28" s="43"/>
      <c r="E28" s="3"/>
    </row>
    <row r="29" spans="1:9" x14ac:dyDescent="0.4">
      <c r="A29" s="23" t="s">
        <v>6</v>
      </c>
      <c r="B29" s="23" t="s">
        <v>7</v>
      </c>
      <c r="C29" s="48" t="s">
        <v>8</v>
      </c>
      <c r="D29" s="49"/>
    </row>
    <row r="30" spans="1:9" ht="40.5" customHeight="1" x14ac:dyDescent="0.4">
      <c r="A30" s="17" t="s">
        <v>45</v>
      </c>
      <c r="B30" s="5" t="s">
        <v>46</v>
      </c>
      <c r="C30" s="54" t="s">
        <v>47</v>
      </c>
      <c r="D30" s="55"/>
    </row>
    <row r="31" spans="1:9" ht="40.5" customHeight="1" x14ac:dyDescent="0.4">
      <c r="A31" s="17" t="s">
        <v>48</v>
      </c>
      <c r="B31" s="5" t="s">
        <v>49</v>
      </c>
      <c r="C31" s="54" t="s">
        <v>50</v>
      </c>
      <c r="D31" s="55"/>
    </row>
    <row r="32" spans="1:9" x14ac:dyDescent="0.4">
      <c r="A32" s="15"/>
      <c r="B32" s="4"/>
      <c r="C32" s="4"/>
      <c r="D32" s="16"/>
    </row>
    <row r="33" spans="1:4" ht="22.2" x14ac:dyDescent="0.4">
      <c r="A33" s="42" t="s">
        <v>51</v>
      </c>
      <c r="B33" s="43"/>
      <c r="C33" s="43"/>
      <c r="D33" s="43"/>
    </row>
    <row r="34" spans="1:4" x14ac:dyDescent="0.4">
      <c r="A34" s="23" t="s">
        <v>6</v>
      </c>
      <c r="B34" s="23" t="s">
        <v>7</v>
      </c>
      <c r="C34" s="48" t="s">
        <v>8</v>
      </c>
      <c r="D34" s="49"/>
    </row>
    <row r="35" spans="1:4" ht="46.5" customHeight="1" x14ac:dyDescent="0.4">
      <c r="A35" s="13" t="s">
        <v>52</v>
      </c>
      <c r="B35" s="9" t="s">
        <v>53</v>
      </c>
      <c r="C35" s="51" t="s">
        <v>54</v>
      </c>
      <c r="D35" s="52"/>
    </row>
    <row r="36" spans="1:4" x14ac:dyDescent="0.4">
      <c r="A36" s="14"/>
      <c r="B36" s="6"/>
      <c r="C36" s="6"/>
      <c r="D36" s="7"/>
    </row>
  </sheetData>
  <mergeCells count="33">
    <mergeCell ref="C35:D35"/>
    <mergeCell ref="A22:A23"/>
    <mergeCell ref="B22:B23"/>
    <mergeCell ref="C22:D23"/>
    <mergeCell ref="C24:D24"/>
    <mergeCell ref="C25:D25"/>
    <mergeCell ref="C26:D26"/>
    <mergeCell ref="C30:D30"/>
    <mergeCell ref="C31:D31"/>
    <mergeCell ref="A21:D21"/>
    <mergeCell ref="A33:D33"/>
    <mergeCell ref="C34:D34"/>
    <mergeCell ref="A14:D14"/>
    <mergeCell ref="C15:D16"/>
    <mergeCell ref="C19:D19"/>
    <mergeCell ref="A28:D28"/>
    <mergeCell ref="C29:D29"/>
    <mergeCell ref="A1:D1"/>
    <mergeCell ref="A15:A16"/>
    <mergeCell ref="B15:B16"/>
    <mergeCell ref="C17:D17"/>
    <mergeCell ref="C18:D18"/>
    <mergeCell ref="A8:A9"/>
    <mergeCell ref="B8:B9"/>
    <mergeCell ref="A2:D2"/>
    <mergeCell ref="A3:A4"/>
    <mergeCell ref="B3:B4"/>
    <mergeCell ref="C3:C4"/>
    <mergeCell ref="A7:D7"/>
    <mergeCell ref="C8:D9"/>
    <mergeCell ref="C10:D10"/>
    <mergeCell ref="C11:D11"/>
    <mergeCell ref="C12:D12"/>
  </mergeCells>
  <pageMargins left="0.7" right="0.7" top="0.75" bottom="0.75" header="0.3" footer="0.3"/>
  <pageSetup scale="99" fitToHeight="0" orientation="landscape" r:id="rId1"/>
  <headerFooter>
    <oddFooter>&amp;L&amp;"Lato Black,Regular"&amp;12&amp;KFF0000PROPRIETARY AND CONFIDENTIAL - AUTHORIZED USE ONLY - DO NOT DISTRIBUTE &amp;R&amp;"Lato,Regular"Mersive Technologies | &amp;P</oddFooter>
  </headerFooter>
  <rowBreaks count="2" manualBreakCount="2">
    <brk id="1" max="9" man="1"/>
    <brk id="20" max="9"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E5202-AEE1-4895-9AB4-75138EE5335E}">
  <sheetPr>
    <tabColor rgb="FF00B050"/>
    <pageSetUpPr fitToPage="1"/>
  </sheetPr>
  <dimension ref="A1:J45"/>
  <sheetViews>
    <sheetView view="pageBreakPreview" zoomScaleNormal="100" zoomScaleSheetLayoutView="100" workbookViewId="0">
      <selection activeCell="E1" sqref="E1"/>
    </sheetView>
  </sheetViews>
  <sheetFormatPr defaultColWidth="8.5546875" defaultRowHeight="16.8" x14ac:dyDescent="0.4"/>
  <cols>
    <col min="1" max="1" width="17.44140625" style="12" customWidth="1"/>
    <col min="2" max="2" width="27.5546875" style="3" customWidth="1"/>
    <col min="3" max="3" width="60.5546875" style="3" customWidth="1"/>
    <col min="4" max="4" width="15.5546875" style="3" customWidth="1"/>
    <col min="5" max="5" width="8.5546875" style="3"/>
    <col min="6" max="6" width="10.109375" style="3" bestFit="1" customWidth="1"/>
    <col min="7" max="8" width="8.5546875" style="3"/>
    <col min="9" max="9" width="10.88671875" style="3" bestFit="1" customWidth="1"/>
    <col min="10" max="16384" width="8.5546875" style="3"/>
  </cols>
  <sheetData>
    <row r="1" spans="1:9" ht="370.5" customHeight="1" x14ac:dyDescent="0.4">
      <c r="A1" s="36" t="s">
        <v>55</v>
      </c>
      <c r="B1" s="36"/>
      <c r="C1" s="36"/>
      <c r="D1" s="36"/>
    </row>
    <row r="2" spans="1:9" s="1" customFormat="1" ht="22.2" x14ac:dyDescent="0.45">
      <c r="A2" s="41" t="s">
        <v>56</v>
      </c>
      <c r="B2" s="41"/>
      <c r="C2" s="41"/>
      <c r="D2" s="41"/>
    </row>
    <row r="3" spans="1:9" s="2" customFormat="1" ht="16.2" x14ac:dyDescent="0.4">
      <c r="A3" s="37" t="s">
        <v>6</v>
      </c>
      <c r="B3" s="37" t="s">
        <v>7</v>
      </c>
      <c r="C3" s="37" t="s">
        <v>8</v>
      </c>
      <c r="D3" s="22" t="s">
        <v>9</v>
      </c>
    </row>
    <row r="4" spans="1:9" s="2" customFormat="1" ht="16.2" x14ac:dyDescent="0.4">
      <c r="A4" s="38"/>
      <c r="B4" s="38"/>
      <c r="C4" s="38"/>
      <c r="D4" s="23"/>
    </row>
    <row r="5" spans="1:9" ht="84" x14ac:dyDescent="0.4">
      <c r="A5" s="13" t="s">
        <v>57</v>
      </c>
      <c r="B5" s="9" t="s">
        <v>58</v>
      </c>
      <c r="C5" s="5" t="s">
        <v>59</v>
      </c>
      <c r="D5" s="10">
        <v>1980</v>
      </c>
      <c r="I5" s="18"/>
    </row>
    <row r="6" spans="1:9" x14ac:dyDescent="0.4">
      <c r="A6" s="14"/>
      <c r="B6" s="6"/>
      <c r="C6" s="4"/>
      <c r="D6" s="8"/>
      <c r="I6" s="18"/>
    </row>
    <row r="7" spans="1:9" s="1" customFormat="1" ht="22.2" x14ac:dyDescent="0.45">
      <c r="A7" s="42" t="s">
        <v>60</v>
      </c>
      <c r="B7" s="43"/>
      <c r="C7" s="43"/>
      <c r="D7" s="43"/>
      <c r="E7" s="3"/>
      <c r="F7" s="3"/>
    </row>
    <row r="8" spans="1:9" s="2" customFormat="1" ht="16.2" x14ac:dyDescent="0.4">
      <c r="A8" s="37" t="s">
        <v>6</v>
      </c>
      <c r="B8" s="37" t="s">
        <v>7</v>
      </c>
      <c r="C8" s="37" t="s">
        <v>8</v>
      </c>
      <c r="D8" s="22" t="s">
        <v>9</v>
      </c>
    </row>
    <row r="9" spans="1:9" s="2" customFormat="1" ht="16.2" x14ac:dyDescent="0.4">
      <c r="A9" s="38"/>
      <c r="B9" s="38"/>
      <c r="C9" s="38"/>
      <c r="D9" s="23"/>
    </row>
    <row r="10" spans="1:9" ht="46.95" customHeight="1" x14ac:dyDescent="0.4">
      <c r="A10" s="13" t="s">
        <v>61</v>
      </c>
      <c r="B10" s="9" t="s">
        <v>62</v>
      </c>
      <c r="C10" s="5" t="s">
        <v>63</v>
      </c>
      <c r="D10" s="10">
        <v>900</v>
      </c>
    </row>
    <row r="11" spans="1:9" x14ac:dyDescent="0.4">
      <c r="A11" s="24"/>
      <c r="B11" s="25"/>
      <c r="C11" s="26"/>
      <c r="D11" s="27"/>
    </row>
    <row r="12" spans="1:9" ht="22.2" x14ac:dyDescent="0.4">
      <c r="A12" s="42" t="s">
        <v>64</v>
      </c>
      <c r="B12" s="43"/>
      <c r="C12" s="43"/>
      <c r="D12" s="43"/>
    </row>
    <row r="13" spans="1:9" x14ac:dyDescent="0.4">
      <c r="A13" s="37" t="s">
        <v>6</v>
      </c>
      <c r="B13" s="37" t="s">
        <v>7</v>
      </c>
      <c r="C13" s="37" t="s">
        <v>8</v>
      </c>
      <c r="D13" s="22" t="s">
        <v>9</v>
      </c>
    </row>
    <row r="14" spans="1:9" x14ac:dyDescent="0.4">
      <c r="A14" s="50"/>
      <c r="B14" s="50"/>
      <c r="C14" s="50"/>
      <c r="D14" s="23"/>
    </row>
    <row r="15" spans="1:9" ht="46.95" customHeight="1" x14ac:dyDescent="0.4">
      <c r="A15" s="13" t="s">
        <v>65</v>
      </c>
      <c r="B15" s="9" t="s">
        <v>66</v>
      </c>
      <c r="C15" s="5" t="s">
        <v>67</v>
      </c>
      <c r="D15" s="10">
        <v>150</v>
      </c>
    </row>
    <row r="16" spans="1:9" x14ac:dyDescent="0.4">
      <c r="A16" s="28"/>
      <c r="B16" s="29"/>
      <c r="C16" s="30"/>
      <c r="D16" s="31"/>
    </row>
    <row r="17" spans="1:10" ht="22.2" x14ac:dyDescent="0.4">
      <c r="A17" s="42" t="s">
        <v>14</v>
      </c>
      <c r="B17" s="43"/>
      <c r="C17" s="43"/>
      <c r="D17" s="43"/>
      <c r="E17" s="8"/>
      <c r="J17" s="18"/>
    </row>
    <row r="18" spans="1:10" x14ac:dyDescent="0.4">
      <c r="A18" s="37" t="s">
        <v>6</v>
      </c>
      <c r="B18" s="37" t="s">
        <v>7</v>
      </c>
      <c r="C18" s="37" t="s">
        <v>8</v>
      </c>
      <c r="D18" s="22" t="s">
        <v>9</v>
      </c>
      <c r="E18" s="8"/>
      <c r="J18" s="18"/>
    </row>
    <row r="19" spans="1:10" x14ac:dyDescent="0.4">
      <c r="A19" s="38"/>
      <c r="B19" s="38"/>
      <c r="C19" s="38"/>
      <c r="D19" s="23"/>
      <c r="E19" s="8"/>
      <c r="J19" s="18"/>
    </row>
    <row r="20" spans="1:10" ht="67.2" x14ac:dyDescent="0.4">
      <c r="A20" s="13" t="s">
        <v>15</v>
      </c>
      <c r="B20" s="9" t="s">
        <v>16</v>
      </c>
      <c r="C20" s="9" t="s">
        <v>17</v>
      </c>
      <c r="D20" s="10">
        <f>1399+150</f>
        <v>1549</v>
      </c>
      <c r="E20" s="8"/>
      <c r="J20" s="18"/>
    </row>
    <row r="21" spans="1:10" ht="67.2" x14ac:dyDescent="0.4">
      <c r="A21" s="13" t="s">
        <v>18</v>
      </c>
      <c r="B21" s="9" t="s">
        <v>19</v>
      </c>
      <c r="C21" s="9" t="s">
        <v>20</v>
      </c>
      <c r="D21" s="11">
        <f>1819+150</f>
        <v>1969</v>
      </c>
      <c r="E21" s="8"/>
      <c r="J21" s="18"/>
    </row>
    <row r="22" spans="1:10" ht="67.2" x14ac:dyDescent="0.4">
      <c r="A22" s="13" t="s">
        <v>21</v>
      </c>
      <c r="B22" s="9" t="s">
        <v>22</v>
      </c>
      <c r="C22" s="9" t="s">
        <v>23</v>
      </c>
      <c r="D22" s="11">
        <f>2127+150</f>
        <v>2277</v>
      </c>
      <c r="E22" s="8"/>
      <c r="J22" s="18"/>
    </row>
    <row r="23" spans="1:10" x14ac:dyDescent="0.4">
      <c r="A23" s="14"/>
      <c r="B23" s="6"/>
      <c r="C23" s="6"/>
      <c r="D23" s="7"/>
      <c r="E23" s="8"/>
      <c r="J23" s="18"/>
    </row>
    <row r="24" spans="1:10" ht="22.2" x14ac:dyDescent="0.4">
      <c r="A24" s="42" t="s">
        <v>24</v>
      </c>
      <c r="B24" s="43"/>
      <c r="C24" s="43"/>
      <c r="D24" s="43"/>
      <c r="E24" s="8"/>
      <c r="J24" s="18"/>
    </row>
    <row r="25" spans="1:10" x14ac:dyDescent="0.4">
      <c r="A25" s="37" t="s">
        <v>6</v>
      </c>
      <c r="B25" s="37" t="s">
        <v>7</v>
      </c>
      <c r="C25" s="37" t="s">
        <v>8</v>
      </c>
      <c r="D25" s="22" t="s">
        <v>9</v>
      </c>
      <c r="E25" s="8"/>
      <c r="J25" s="18"/>
    </row>
    <row r="26" spans="1:10" x14ac:dyDescent="0.4">
      <c r="A26" s="38"/>
      <c r="B26" s="38"/>
      <c r="C26" s="38"/>
      <c r="D26" s="23"/>
      <c r="E26" s="8"/>
      <c r="J26" s="18"/>
    </row>
    <row r="27" spans="1:10" ht="67.2" x14ac:dyDescent="0.4">
      <c r="A27" s="13" t="s">
        <v>25</v>
      </c>
      <c r="B27" s="9" t="s">
        <v>26</v>
      </c>
      <c r="C27" s="9" t="s">
        <v>27</v>
      </c>
      <c r="D27" s="11">
        <v>1349</v>
      </c>
      <c r="E27" s="8"/>
      <c r="J27" s="18"/>
    </row>
    <row r="28" spans="1:10" ht="67.2" x14ac:dyDescent="0.4">
      <c r="A28" s="13" t="s">
        <v>28</v>
      </c>
      <c r="B28" s="9" t="s">
        <v>29</v>
      </c>
      <c r="C28" s="9" t="s">
        <v>30</v>
      </c>
      <c r="D28" s="11">
        <f>1559+150</f>
        <v>1709</v>
      </c>
      <c r="E28" s="8"/>
      <c r="J28" s="18"/>
    </row>
    <row r="29" spans="1:10" ht="67.2" x14ac:dyDescent="0.4">
      <c r="A29" s="13" t="s">
        <v>31</v>
      </c>
      <c r="B29" s="9" t="s">
        <v>32</v>
      </c>
      <c r="C29" s="9" t="s">
        <v>33</v>
      </c>
      <c r="D29" s="11">
        <f>1823+150</f>
        <v>1973</v>
      </c>
      <c r="E29" s="8"/>
      <c r="J29" s="18"/>
    </row>
    <row r="30" spans="1:10" x14ac:dyDescent="0.4">
      <c r="A30" s="14"/>
      <c r="B30" s="6"/>
      <c r="C30" s="4"/>
      <c r="D30" s="8"/>
      <c r="I30" s="18"/>
    </row>
    <row r="31" spans="1:10" ht="22.2" x14ac:dyDescent="0.4">
      <c r="A31" s="42" t="s">
        <v>34</v>
      </c>
      <c r="B31" s="43"/>
      <c r="C31" s="43"/>
      <c r="D31" s="43"/>
      <c r="I31" s="18"/>
    </row>
    <row r="32" spans="1:10" x14ac:dyDescent="0.4">
      <c r="A32" s="37" t="s">
        <v>6</v>
      </c>
      <c r="B32" s="37" t="s">
        <v>7</v>
      </c>
      <c r="C32" s="37" t="s">
        <v>8</v>
      </c>
      <c r="D32" s="22" t="s">
        <v>9</v>
      </c>
      <c r="E32" s="8"/>
      <c r="J32" s="18"/>
    </row>
    <row r="33" spans="1:10" x14ac:dyDescent="0.4">
      <c r="A33" s="50"/>
      <c r="B33" s="50"/>
      <c r="C33" s="50"/>
      <c r="D33" s="23"/>
      <c r="E33" s="8"/>
      <c r="J33" s="18"/>
    </row>
    <row r="34" spans="1:10" ht="67.2" x14ac:dyDescent="0.4">
      <c r="A34" s="13" t="s">
        <v>35</v>
      </c>
      <c r="B34" s="9" t="s">
        <v>36</v>
      </c>
      <c r="C34" s="5" t="s">
        <v>37</v>
      </c>
      <c r="D34" s="10">
        <v>1844.1</v>
      </c>
      <c r="E34" s="8"/>
      <c r="J34" s="18"/>
    </row>
    <row r="35" spans="1:10" ht="67.2" x14ac:dyDescent="0.4">
      <c r="A35" s="13" t="s">
        <v>38</v>
      </c>
      <c r="B35" s="9" t="s">
        <v>39</v>
      </c>
      <c r="C35" s="5" t="s">
        <v>40</v>
      </c>
      <c r="D35" s="10">
        <v>2784.6</v>
      </c>
      <c r="E35" s="8"/>
      <c r="J35" s="18"/>
    </row>
    <row r="36" spans="1:10" ht="67.2" x14ac:dyDescent="0.4">
      <c r="A36" s="13" t="s">
        <v>41</v>
      </c>
      <c r="B36" s="9" t="s">
        <v>42</v>
      </c>
      <c r="C36" s="5" t="s">
        <v>43</v>
      </c>
      <c r="D36" s="10">
        <v>3511.8</v>
      </c>
      <c r="E36" s="8"/>
      <c r="J36" s="18"/>
    </row>
    <row r="37" spans="1:10" x14ac:dyDescent="0.4">
      <c r="A37" s="14"/>
      <c r="B37" s="6"/>
      <c r="C37" s="4"/>
      <c r="D37" s="8"/>
      <c r="I37" s="18"/>
    </row>
    <row r="38" spans="1:10" ht="22.2" x14ac:dyDescent="0.4">
      <c r="A38" s="42" t="s">
        <v>44</v>
      </c>
      <c r="B38" s="43"/>
      <c r="C38" s="43"/>
      <c r="D38" s="43"/>
    </row>
    <row r="39" spans="1:10" x14ac:dyDescent="0.4">
      <c r="A39" s="22" t="s">
        <v>6</v>
      </c>
      <c r="B39" s="22" t="s">
        <v>7</v>
      </c>
      <c r="C39" s="22" t="s">
        <v>8</v>
      </c>
      <c r="D39" s="22" t="s">
        <v>9</v>
      </c>
    </row>
    <row r="40" spans="1:10" ht="41.25" customHeight="1" x14ac:dyDescent="0.4">
      <c r="A40" s="13" t="s">
        <v>45</v>
      </c>
      <c r="B40" s="9" t="s">
        <v>46</v>
      </c>
      <c r="C40" s="5" t="s">
        <v>47</v>
      </c>
      <c r="D40" s="10">
        <v>17.989999999999998</v>
      </c>
    </row>
    <row r="41" spans="1:10" ht="41.25" customHeight="1" x14ac:dyDescent="0.4">
      <c r="A41" s="13" t="s">
        <v>48</v>
      </c>
      <c r="B41" s="9" t="s">
        <v>49</v>
      </c>
      <c r="C41" s="5" t="s">
        <v>50</v>
      </c>
      <c r="D41" s="10">
        <v>4.99</v>
      </c>
    </row>
    <row r="42" spans="1:10" s="1" customFormat="1" ht="18.600000000000001" x14ac:dyDescent="0.45">
      <c r="E42" s="3"/>
      <c r="F42" s="3"/>
    </row>
    <row r="43" spans="1:10" s="2" customFormat="1" ht="16.2" x14ac:dyDescent="0.4"/>
    <row r="44" spans="1:10" s="2" customFormat="1" ht="16.2" x14ac:dyDescent="0.4"/>
    <row r="45" spans="1:10" x14ac:dyDescent="0.4">
      <c r="A45" s="3"/>
    </row>
  </sheetData>
  <mergeCells count="26">
    <mergeCell ref="A18:A19"/>
    <mergeCell ref="B18:B19"/>
    <mergeCell ref="C18:C19"/>
    <mergeCell ref="B32:B33"/>
    <mergeCell ref="C32:C33"/>
    <mergeCell ref="A24:D24"/>
    <mergeCell ref="A31:D31"/>
    <mergeCell ref="A25:A26"/>
    <mergeCell ref="B25:B26"/>
    <mergeCell ref="C25:C26"/>
    <mergeCell ref="A38:D38"/>
    <mergeCell ref="A1:D1"/>
    <mergeCell ref="A2:D2"/>
    <mergeCell ref="A3:A4"/>
    <mergeCell ref="B3:B4"/>
    <mergeCell ref="C3:C4"/>
    <mergeCell ref="A8:A9"/>
    <mergeCell ref="A17:D17"/>
    <mergeCell ref="A7:D7"/>
    <mergeCell ref="A12:D12"/>
    <mergeCell ref="A13:A14"/>
    <mergeCell ref="B13:B14"/>
    <mergeCell ref="C13:C14"/>
    <mergeCell ref="B8:B9"/>
    <mergeCell ref="C8:C9"/>
    <mergeCell ref="A32:A33"/>
  </mergeCells>
  <pageMargins left="0.7" right="0.7" top="0.75" bottom="0.75" header="0.3" footer="0.3"/>
  <pageSetup fitToHeight="0" orientation="landscape" r:id="rId1"/>
  <headerFooter>
    <oddFooter>&amp;L&amp;"Lato Black,Regular"&amp;12&amp;KFF0000PROPRIETARY AND CONFIDENTIAL - AUTHORIZED USE ONLY - DO NOT DISTRIBUTE &amp;R&amp;"Lato,Regular"Mersive Technologies | &amp;P</oddFooter>
  </headerFooter>
  <rowBreaks count="3" manualBreakCount="3">
    <brk id="1" max="16383" man="1"/>
    <brk id="15" max="9" man="1"/>
    <brk id="3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Page</vt:lpstr>
      <vt:lpstr>1 Pod Gen3</vt:lpstr>
      <vt:lpstr>2 Pod Gen3 EDU</vt:lpstr>
      <vt:lpstr>'1 Pod Gen3'!Print_Area</vt:lpstr>
      <vt:lpstr>'2 Pod Gen3 EDU'!Print_Area</vt:lpstr>
      <vt:lpstr>'Cover Page'!Print_Area</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dc:creator>
  <cp:keywords/>
  <dc:description/>
  <cp:lastModifiedBy>Cindy Turner</cp:lastModifiedBy>
  <cp:revision/>
  <cp:lastPrinted>2024-02-28T21:59:13Z</cp:lastPrinted>
  <dcterms:created xsi:type="dcterms:W3CDTF">2013-08-01T19:50:07Z</dcterms:created>
  <dcterms:modified xsi:type="dcterms:W3CDTF">2024-10-27T01:22:50Z</dcterms:modified>
  <cp:category/>
  <cp:contentStatus/>
</cp:coreProperties>
</file>